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9705" windowHeight="5640" tabRatio="693" firstSheet="5" activeTab="12"/>
  </bookViews>
  <sheets>
    <sheet name="Tournament #1" sheetId="1" r:id="rId1"/>
    <sheet name="Tournament #2" sheetId="2" r:id="rId2"/>
    <sheet name="Tournament #3" sheetId="3" r:id="rId3"/>
    <sheet name="Team  " sheetId="4" r:id="rId4"/>
    <sheet name="Tournament #4" sheetId="5" r:id="rId5"/>
    <sheet name="Tournament #5" sheetId="6" r:id="rId6"/>
    <sheet name="Tournament #6" sheetId="7" r:id="rId7"/>
    <sheet name="Tournament #7" sheetId="8" r:id="rId8"/>
    <sheet name="CLASSIC-1" sheetId="9" r:id="rId9"/>
    <sheet name="CLASSIC-2" sheetId="10" r:id="rId10"/>
    <sheet name="CLASSIC" sheetId="11" r:id="rId11"/>
    <sheet name="TOTALS TO DATE" sheetId="12" r:id="rId12"/>
    <sheet name="Qualifications" sheetId="13" r:id="rId13"/>
  </sheets>
  <definedNames>
    <definedName name="_xlnm.Print_Area" localSheetId="12">'Qualifications'!$A$1:$L$35</definedName>
    <definedName name="_xlnm.Print_Area" localSheetId="11">'TOTALS TO DATE'!$A$1:$S$39</definedName>
  </definedNames>
  <calcPr fullCalcOnLoad="1"/>
</workbook>
</file>

<file path=xl/sharedStrings.xml><?xml version="1.0" encoding="utf-8"?>
<sst xmlns="http://schemas.openxmlformats.org/spreadsheetml/2006/main" count="1376" uniqueCount="105">
  <si>
    <t>OCBA</t>
  </si>
  <si>
    <t xml:space="preserve"> </t>
  </si>
  <si>
    <t>Big Bass</t>
  </si>
  <si>
    <t xml:space="preserve">Pen. </t>
  </si>
  <si>
    <t>Total</t>
  </si>
  <si>
    <t>Angler</t>
  </si>
  <si>
    <t>Bass</t>
  </si>
  <si>
    <t>L/S</t>
  </si>
  <si>
    <t>Points</t>
  </si>
  <si>
    <t>Totals</t>
  </si>
  <si>
    <t>Tournament Summary</t>
  </si>
  <si>
    <t>Bass Weighed In</t>
  </si>
  <si>
    <t xml:space="preserve">Bass Released </t>
  </si>
  <si>
    <t>Lbs.</t>
  </si>
  <si>
    <t>Oz.</t>
  </si>
  <si>
    <t>Total Weight</t>
  </si>
  <si>
    <t>L</t>
  </si>
  <si>
    <t xml:space="preserve"># Of </t>
  </si>
  <si>
    <t>Oz. (100's)</t>
  </si>
  <si>
    <t>King, Louie</t>
  </si>
  <si>
    <t>Stacy, John</t>
  </si>
  <si>
    <t>Decker, Dave</t>
  </si>
  <si>
    <t>Zdeb, Derrek</t>
  </si>
  <si>
    <t>Belevender, Brian</t>
  </si>
  <si>
    <t>Ribick, Mark</t>
  </si>
  <si>
    <t>Total Points</t>
  </si>
  <si>
    <t>Lake to throw out</t>
  </si>
  <si>
    <t>Points to throw out</t>
  </si>
  <si>
    <t>Total points</t>
  </si>
  <si>
    <t>Points out of lead</t>
  </si>
  <si>
    <t>Pounds out of lead</t>
  </si>
  <si>
    <t>Points out of top 8</t>
  </si>
  <si>
    <t>Pounds out of top 8</t>
  </si>
  <si>
    <t>Place</t>
  </si>
  <si>
    <t>After Points are thrown out</t>
  </si>
  <si>
    <t>Before points are thrown out</t>
  </si>
  <si>
    <t>Bef. Throw</t>
  </si>
  <si>
    <t>Aft. Throw</t>
  </si>
  <si>
    <t>Tourn's Fished</t>
  </si>
  <si>
    <t>Burhite, Roger</t>
  </si>
  <si>
    <t>Chirri, Jamal</t>
  </si>
  <si>
    <t>Wojt, Darryl Jr.</t>
  </si>
  <si>
    <t xml:space="preserve">Birkholz, Mark </t>
  </si>
  <si>
    <t>Abboud, Adam</t>
  </si>
  <si>
    <t>Houser, Dan</t>
  </si>
  <si>
    <t>Moore, Kevin</t>
  </si>
  <si>
    <t>Rudd, Jeff</t>
  </si>
  <si>
    <t>Simmons, Steve</t>
  </si>
  <si>
    <t>Tranchida, Greg</t>
  </si>
  <si>
    <t>Angler's</t>
  </si>
  <si>
    <t xml:space="preserve">  </t>
  </si>
  <si>
    <t xml:space="preserve">NOTE: Names in Green have qualified for 2 ballets into the Wild Card Drawing; 1 for fishing all 6 Points Tournaments and 1 for weighing in at least 1 fish in each event. </t>
  </si>
  <si>
    <t>NOTE: Names in Blue have qualified for 1 ballet for the Wild Card Drawing: Based on fishing all 6 Points Tournaments.</t>
  </si>
  <si>
    <t>NOTE: Names in Orange have qualified for the Classic based on finishing in the Top 3 or won the Team Tournament.</t>
  </si>
  <si>
    <t>NOTE: Names in Yellow have qualified for the classic and qualified for the MBI.</t>
  </si>
  <si>
    <t>MBI</t>
  </si>
  <si>
    <t xml:space="preserve">TOTAL MEMBERS FISHING THE CLASSIC </t>
  </si>
  <si>
    <t>QUALIFICATIONS FOR YEAR-END EVENTS</t>
  </si>
  <si>
    <t>NOTE: Names in Yellow  have qualified for the classic and qualified for the MBI.</t>
  </si>
  <si>
    <t># OF BALLETS FOR WILD CARD DRAWING</t>
  </si>
  <si>
    <t>BOAT OWNER</t>
  </si>
  <si>
    <t>AUTOMATICALLY QUALIFIED FOR THE CLASSIC</t>
  </si>
  <si>
    <t>Stoney</t>
  </si>
  <si>
    <t>St. Clair 1</t>
  </si>
  <si>
    <t>Lake Orion</t>
  </si>
  <si>
    <t>St. Clair 2</t>
  </si>
  <si>
    <t xml:space="preserve">  Official Points Tournament Score Sheet</t>
  </si>
  <si>
    <t xml:space="preserve">  Official Team Tournament Score Sheet</t>
  </si>
  <si>
    <t xml:space="preserve">  Official Classic Day 1 Score Sheet</t>
  </si>
  <si>
    <t xml:space="preserve">  Official Classic Day 2 Score Sheet</t>
  </si>
  <si>
    <t>Official Combined Totals from Day 1 - 2 &amp; Champion</t>
  </si>
  <si>
    <t>Date:  Sept 11, 2011</t>
  </si>
  <si>
    <t>Lobdell</t>
  </si>
  <si>
    <t>Nepessing Night Thing</t>
  </si>
  <si>
    <t>Cass</t>
  </si>
  <si>
    <t>Bedra, Joey</t>
  </si>
  <si>
    <t>Marsh, Nick</t>
  </si>
  <si>
    <t>Fisher, James</t>
  </si>
  <si>
    <t>Thompson, Larry</t>
  </si>
  <si>
    <t>Boe, Kyle</t>
  </si>
  <si>
    <t>Ryntz, Ken</t>
  </si>
  <si>
    <t>Beasly, Ryan</t>
  </si>
  <si>
    <t>Boe, Creg</t>
  </si>
  <si>
    <t>Burton, Brodie</t>
  </si>
  <si>
    <t>Fisher, Mike</t>
  </si>
  <si>
    <t>Miller, Connor</t>
  </si>
  <si>
    <t>Vigilant, John</t>
  </si>
  <si>
    <t>Smith, M</t>
  </si>
  <si>
    <r>
      <rPr>
        <b/>
        <sz val="11"/>
        <rFont val="Arial"/>
        <family val="2"/>
      </rPr>
      <t>Lake:  Cass</t>
    </r>
    <r>
      <rPr>
        <b/>
        <sz val="10"/>
        <rFont val="Arial"/>
        <family val="2"/>
      </rPr>
      <t xml:space="preserve"> </t>
    </r>
  </si>
  <si>
    <t>Lake:</t>
  </si>
  <si>
    <r>
      <rPr>
        <b/>
        <sz val="11"/>
        <rFont val="Arial"/>
        <family val="2"/>
      </rPr>
      <t>Lake:</t>
    </r>
    <r>
      <rPr>
        <sz val="10"/>
        <rFont val="Arial"/>
        <family val="2"/>
      </rPr>
      <t xml:space="preserve"> </t>
    </r>
  </si>
  <si>
    <t>S</t>
  </si>
  <si>
    <t>Official Points Tournament Score Sheet</t>
  </si>
  <si>
    <t>NOTE: Names in Blue have qualified for 1 ballet for the Wild Card Drawing: Based on fishing all 7 Points Tournaments.</t>
  </si>
  <si>
    <t xml:space="preserve">NOTE: Names in Green have qualified for 2 ballets into the Wild Card Drawing; 1 for fishing all 7 Points Tournaments and 1 for weighing in at least 1 fish in each event. </t>
  </si>
  <si>
    <t>Kent</t>
  </si>
  <si>
    <t>Date: Sept. 25, 2011</t>
  </si>
  <si>
    <t xml:space="preserve">LAKE:  </t>
  </si>
  <si>
    <t xml:space="preserve">Date:  </t>
  </si>
  <si>
    <t xml:space="preserve">Date:   </t>
  </si>
  <si>
    <t xml:space="preserve">Lake:  </t>
  </si>
  <si>
    <t xml:space="preserve">Lake: </t>
  </si>
  <si>
    <t xml:space="preserve">Lake:   </t>
  </si>
  <si>
    <t xml:space="preserve">Lakes:  </t>
  </si>
  <si>
    <t>2012 YTD Standings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</si>
</sst>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mmmm\ d\,\ yyyy"/>
    <numFmt numFmtId="166" formatCode="0.0000"/>
    <numFmt numFmtId="167" formatCode="0.0"/>
    <numFmt numFmtId="168" formatCode="0.000"/>
    <numFmt numFmtId="169" formatCode="_(* #,##0.0_);_(* \(#,##0.0\);_(* &quot;-&quot;??_);_(@_)"/>
    <numFmt numFmtId="170" formatCode="_(* #,##0_);_(* \(#,##0\);_(* &quot;-&quot;??_);_(@_)"/>
    <numFmt numFmtId="171" formatCode="0.00000"/>
    <numFmt numFmtId="172" formatCode="0.000000"/>
    <numFmt numFmtId="173" formatCode="0.0000000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0_);[Red]\(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2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20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2"/>
      <color indexed="10"/>
      <name val="Arial"/>
      <family val="2"/>
    </font>
    <font>
      <sz val="12"/>
      <name val="Arial Narrow"/>
      <family val="2"/>
    </font>
    <font>
      <b/>
      <u val="single"/>
      <sz val="12"/>
      <name val="Arial"/>
      <family val="2"/>
    </font>
    <font>
      <b/>
      <sz val="12"/>
      <color indexed="10"/>
      <name val="Arial Narrow"/>
      <family val="2"/>
    </font>
    <font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9" fillId="0" borderId="12" xfId="0" applyFont="1" applyFill="1" applyBorder="1" applyAlignment="1" applyProtection="1" quotePrefix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 quotePrefix="1">
      <alignment horizontal="left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 quotePrefix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 quotePrefix="1">
      <alignment horizontal="center"/>
      <protection/>
    </xf>
    <xf numFmtId="1" fontId="0" fillId="0" borderId="21" xfId="0" applyNumberFormat="1" applyFont="1" applyFill="1" applyBorder="1" applyAlignment="1" applyProtection="1">
      <alignment horizontal="center"/>
      <protection locked="0"/>
    </xf>
    <xf numFmtId="1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Alignment="1">
      <alignment horizontal="center"/>
    </xf>
    <xf numFmtId="0" fontId="11" fillId="0" borderId="10" xfId="0" applyFont="1" applyFill="1" applyBorder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 applyProtection="1" quotePrefix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1" fontId="1" fillId="0" borderId="11" xfId="0" applyNumberFormat="1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1" fontId="1" fillId="0" borderId="27" xfId="0" applyNumberFormat="1" applyFont="1" applyFill="1" applyBorder="1" applyAlignment="1" applyProtection="1">
      <alignment horizontal="center"/>
      <protection locked="0"/>
    </xf>
    <xf numFmtId="1" fontId="1" fillId="0" borderId="21" xfId="0" applyNumberFormat="1" applyFont="1" applyFill="1" applyBorder="1" applyAlignment="1" applyProtection="1">
      <alignment horizontal="center"/>
      <protection locked="0"/>
    </xf>
    <xf numFmtId="1" fontId="1" fillId="0" borderId="2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1" fontId="0" fillId="0" borderId="28" xfId="0" applyNumberFormat="1" applyFont="1" applyFill="1" applyBorder="1" applyAlignment="1" applyProtection="1">
      <alignment horizontal="center"/>
      <protection locked="0"/>
    </xf>
    <xf numFmtId="1" fontId="0" fillId="0" borderId="29" xfId="0" applyNumberFormat="1" applyFont="1" applyFill="1" applyBorder="1" applyAlignment="1" applyProtection="1">
      <alignment horizontal="center"/>
      <protection locked="0"/>
    </xf>
    <xf numFmtId="1" fontId="7" fillId="0" borderId="20" xfId="0" applyNumberFormat="1" applyFont="1" applyFill="1" applyBorder="1" applyAlignment="1" applyProtection="1">
      <alignment horizontal="center"/>
      <protection/>
    </xf>
    <xf numFmtId="1" fontId="7" fillId="33" borderId="20" xfId="0" applyNumberFormat="1" applyFont="1" applyFill="1" applyBorder="1" applyAlignment="1" applyProtection="1">
      <alignment horizontal="center"/>
      <protection/>
    </xf>
    <xf numFmtId="2" fontId="7" fillId="33" borderId="20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>
      <alignment horizontal="center"/>
    </xf>
    <xf numFmtId="1" fontId="1" fillId="0" borderId="29" xfId="0" applyNumberFormat="1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" fontId="7" fillId="0" borderId="15" xfId="0" applyNumberFormat="1" applyFont="1" applyFill="1" applyBorder="1" applyAlignment="1" applyProtection="1">
      <alignment horizontal="center"/>
      <protection/>
    </xf>
    <xf numFmtId="170" fontId="7" fillId="0" borderId="20" xfId="42" applyNumberFormat="1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33" borderId="14" xfId="0" applyFont="1" applyFill="1" applyBorder="1" applyAlignment="1" applyProtection="1">
      <alignment horizontal="center" wrapText="1"/>
      <protection/>
    </xf>
    <xf numFmtId="0" fontId="1" fillId="33" borderId="19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 locked="0"/>
    </xf>
    <xf numFmtId="0" fontId="1" fillId="33" borderId="19" xfId="0" applyFont="1" applyFill="1" applyBorder="1" applyAlignment="1" applyProtection="1">
      <alignment horizontal="center" wrapText="1"/>
      <protection locked="0"/>
    </xf>
    <xf numFmtId="0" fontId="1" fillId="33" borderId="20" xfId="0" applyFont="1" applyFill="1" applyBorder="1" applyAlignment="1" applyProtection="1">
      <alignment horizontal="center" wrapText="1"/>
      <protection locked="0"/>
    </xf>
    <xf numFmtId="0" fontId="1" fillId="33" borderId="19" xfId="0" applyFont="1" applyFill="1" applyBorder="1" applyAlignment="1" applyProtection="1">
      <alignment horizontal="center" textRotation="180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/>
      <protection locked="0"/>
    </xf>
    <xf numFmtId="0" fontId="1" fillId="33" borderId="20" xfId="0" applyFont="1" applyFill="1" applyBorder="1" applyAlignment="1" applyProtection="1">
      <alignment textRotation="180"/>
      <protection locked="0"/>
    </xf>
    <xf numFmtId="0" fontId="0" fillId="33" borderId="16" xfId="0" applyFont="1" applyFill="1" applyBorder="1" applyAlignment="1" applyProtection="1" quotePrefix="1">
      <alignment horizontal="left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2" fillId="34" borderId="31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3" fillId="34" borderId="0" xfId="0" applyFont="1" applyFill="1" applyBorder="1" applyAlignment="1" applyProtection="1">
      <alignment/>
      <protection locked="0"/>
    </xf>
    <xf numFmtId="1" fontId="1" fillId="0" borderId="32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15" fillId="35" borderId="33" xfId="0" applyFont="1" applyFill="1" applyBorder="1" applyAlignment="1">
      <alignment horizontal="left"/>
    </xf>
    <xf numFmtId="0" fontId="15" fillId="35" borderId="33" xfId="0" applyFont="1" applyFill="1" applyBorder="1" applyAlignment="1">
      <alignment/>
    </xf>
    <xf numFmtId="0" fontId="7" fillId="36" borderId="0" xfId="0" applyFont="1" applyFill="1" applyBorder="1" applyAlignment="1" applyProtection="1">
      <alignment horizontal="center"/>
      <protection/>
    </xf>
    <xf numFmtId="0" fontId="7" fillId="36" borderId="0" xfId="0" applyFont="1" applyFill="1" applyBorder="1" applyAlignment="1" applyProtection="1">
      <alignment horizontal="left"/>
      <protection/>
    </xf>
    <xf numFmtId="0" fontId="1" fillId="35" borderId="0" xfId="0" applyFont="1" applyFill="1" applyBorder="1" applyAlignment="1" applyProtection="1">
      <alignment/>
      <protection/>
    </xf>
    <xf numFmtId="0" fontId="16" fillId="37" borderId="0" xfId="0" applyFont="1" applyFill="1" applyBorder="1" applyAlignment="1" applyProtection="1">
      <alignment/>
      <protection/>
    </xf>
    <xf numFmtId="0" fontId="13" fillId="37" borderId="0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>
      <alignment/>
    </xf>
    <xf numFmtId="0" fontId="13" fillId="37" borderId="0" xfId="0" applyFont="1" applyFill="1" applyBorder="1" applyAlignment="1" applyProtection="1">
      <alignment/>
      <protection locked="0"/>
    </xf>
    <xf numFmtId="0" fontId="0" fillId="37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 quotePrefix="1">
      <alignment horizontal="left"/>
      <protection/>
    </xf>
    <xf numFmtId="0" fontId="12" fillId="34" borderId="34" xfId="0" applyFont="1" applyFill="1" applyBorder="1" applyAlignment="1" applyProtection="1">
      <alignment/>
      <protection/>
    </xf>
    <xf numFmtId="0" fontId="16" fillId="37" borderId="23" xfId="0" applyFont="1" applyFill="1" applyBorder="1" applyAlignment="1" applyProtection="1">
      <alignment/>
      <protection/>
    </xf>
    <xf numFmtId="0" fontId="16" fillId="35" borderId="23" xfId="0" applyFont="1" applyFill="1" applyBorder="1" applyAlignment="1" applyProtection="1">
      <alignment/>
      <protection/>
    </xf>
    <xf numFmtId="0" fontId="7" fillId="36" borderId="23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1" fillId="0" borderId="18" xfId="0" applyFont="1" applyFill="1" applyBorder="1" applyAlignment="1" applyProtection="1">
      <alignment horizontal="center"/>
      <protection/>
    </xf>
    <xf numFmtId="0" fontId="17" fillId="38" borderId="20" xfId="0" applyFont="1" applyFill="1" applyBorder="1" applyAlignment="1">
      <alignment horizontal="left"/>
    </xf>
    <xf numFmtId="0" fontId="14" fillId="38" borderId="35" xfId="0" applyFont="1" applyFill="1" applyBorder="1" applyAlignment="1">
      <alignment/>
    </xf>
    <xf numFmtId="0" fontId="17" fillId="38" borderId="33" xfId="0" applyFont="1" applyFill="1" applyBorder="1" applyAlignment="1">
      <alignment horizontal="left"/>
    </xf>
    <xf numFmtId="0" fontId="17" fillId="38" borderId="33" xfId="0" applyFont="1" applyFill="1" applyBorder="1" applyAlignment="1">
      <alignment vertical="center"/>
    </xf>
    <xf numFmtId="0" fontId="17" fillId="38" borderId="36" xfId="0" applyFont="1" applyFill="1" applyBorder="1" applyAlignment="1">
      <alignment horizontal="left"/>
    </xf>
    <xf numFmtId="0" fontId="15" fillId="37" borderId="33" xfId="0" applyFont="1" applyFill="1" applyBorder="1" applyAlignment="1">
      <alignment horizontal="left"/>
    </xf>
    <xf numFmtId="0" fontId="15" fillId="36" borderId="33" xfId="0" applyFont="1" applyFill="1" applyBorder="1" applyAlignment="1">
      <alignment horizontal="left"/>
    </xf>
    <xf numFmtId="0" fontId="15" fillId="35" borderId="34" xfId="0" applyFont="1" applyFill="1" applyBorder="1" applyAlignment="1">
      <alignment horizontal="left"/>
    </xf>
    <xf numFmtId="0" fontId="15" fillId="37" borderId="33" xfId="0" applyFont="1" applyFill="1" applyBorder="1" applyAlignment="1">
      <alignment/>
    </xf>
    <xf numFmtId="0" fontId="15" fillId="37" borderId="20" xfId="0" applyFont="1" applyFill="1" applyBorder="1" applyAlignment="1">
      <alignment horizontal="left"/>
    </xf>
    <xf numFmtId="0" fontId="15" fillId="37" borderId="20" xfId="0" applyFont="1" applyFill="1" applyBorder="1" applyAlignment="1">
      <alignment/>
    </xf>
    <xf numFmtId="0" fontId="15" fillId="35" borderId="35" xfId="0" applyFont="1" applyFill="1" applyBorder="1" applyAlignment="1">
      <alignment horizontal="left"/>
    </xf>
    <xf numFmtId="0" fontId="15" fillId="35" borderId="20" xfId="0" applyFont="1" applyFill="1" applyBorder="1" applyAlignment="1">
      <alignment horizontal="left"/>
    </xf>
    <xf numFmtId="0" fontId="7" fillId="0" borderId="14" xfId="0" applyFont="1" applyFill="1" applyBorder="1" applyAlignment="1" applyProtection="1">
      <alignment horizontal="center" wrapText="1"/>
      <protection/>
    </xf>
    <xf numFmtId="0" fontId="1" fillId="33" borderId="20" xfId="0" applyFont="1" applyFill="1" applyBorder="1" applyAlignment="1" applyProtection="1">
      <alignment horizontal="center" wrapText="1"/>
      <protection/>
    </xf>
    <xf numFmtId="0" fontId="19" fillId="0" borderId="10" xfId="0" applyFont="1" applyFill="1" applyBorder="1" applyAlignment="1" applyProtection="1">
      <alignment/>
      <protection/>
    </xf>
    <xf numFmtId="1" fontId="0" fillId="39" borderId="21" xfId="0" applyNumberFormat="1" applyFont="1" applyFill="1" applyBorder="1" applyAlignment="1" applyProtection="1">
      <alignment horizontal="center"/>
      <protection locked="0"/>
    </xf>
    <xf numFmtId="1" fontId="0" fillId="39" borderId="11" xfId="0" applyNumberFormat="1" applyFont="1" applyFill="1" applyBorder="1" applyAlignment="1" applyProtection="1">
      <alignment horizontal="center"/>
      <protection locked="0"/>
    </xf>
    <xf numFmtId="0" fontId="0" fillId="39" borderId="10" xfId="0" applyFont="1" applyFill="1" applyBorder="1" applyAlignment="1">
      <alignment horizontal="center"/>
    </xf>
    <xf numFmtId="0" fontId="0" fillId="39" borderId="16" xfId="0" applyFont="1" applyFill="1" applyBorder="1" applyAlignment="1" applyProtection="1">
      <alignment horizontal="center"/>
      <protection/>
    </xf>
    <xf numFmtId="0" fontId="1" fillId="39" borderId="20" xfId="0" applyFont="1" applyFill="1" applyBorder="1" applyAlignment="1" applyProtection="1">
      <alignment horizontal="center"/>
      <protection/>
    </xf>
    <xf numFmtId="1" fontId="0" fillId="39" borderId="27" xfId="0" applyNumberFormat="1" applyFont="1" applyFill="1" applyBorder="1" applyAlignment="1" applyProtection="1">
      <alignment horizontal="center"/>
      <protection locked="0"/>
    </xf>
    <xf numFmtId="0" fontId="0" fillId="39" borderId="27" xfId="0" applyFont="1" applyFill="1" applyBorder="1" applyAlignment="1">
      <alignment horizontal="center"/>
    </xf>
    <xf numFmtId="1" fontId="0" fillId="39" borderId="11" xfId="0" applyNumberFormat="1" applyFont="1" applyFill="1" applyBorder="1" applyAlignment="1">
      <alignment horizontal="center"/>
    </xf>
    <xf numFmtId="0" fontId="7" fillId="39" borderId="20" xfId="0" applyFont="1" applyFill="1" applyBorder="1" applyAlignment="1" applyProtection="1">
      <alignment horizontal="center"/>
      <protection/>
    </xf>
    <xf numFmtId="1" fontId="7" fillId="39" borderId="20" xfId="0" applyNumberFormat="1" applyFont="1" applyFill="1" applyBorder="1" applyAlignment="1" applyProtection="1">
      <alignment horizontal="center"/>
      <protection/>
    </xf>
    <xf numFmtId="0" fontId="0" fillId="39" borderId="10" xfId="0" applyFont="1" applyFill="1" applyBorder="1" applyAlignment="1" applyProtection="1">
      <alignment horizontal="center"/>
      <protection/>
    </xf>
    <xf numFmtId="0" fontId="0" fillId="39" borderId="0" xfId="0" applyFont="1" applyFill="1" applyBorder="1" applyAlignment="1" applyProtection="1">
      <alignment horizontal="center"/>
      <protection/>
    </xf>
    <xf numFmtId="0" fontId="1" fillId="39" borderId="0" xfId="0" applyFont="1" applyFill="1" applyBorder="1" applyAlignment="1" applyProtection="1" quotePrefix="1">
      <alignment horizontal="center"/>
      <protection/>
    </xf>
    <xf numFmtId="0" fontId="0" fillId="39" borderId="14" xfId="0" applyFont="1" applyFill="1" applyBorder="1" applyAlignment="1" applyProtection="1">
      <alignment horizontal="center"/>
      <protection/>
    </xf>
    <xf numFmtId="0" fontId="0" fillId="39" borderId="0" xfId="0" applyFont="1" applyFill="1" applyAlignment="1">
      <alignment horizontal="center"/>
    </xf>
    <xf numFmtId="1" fontId="0" fillId="39" borderId="27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7" fillId="0" borderId="14" xfId="0" applyFont="1" applyFill="1" applyBorder="1" applyAlignment="1" applyProtection="1" quotePrefix="1">
      <alignment/>
      <protection/>
    </xf>
    <xf numFmtId="0" fontId="0" fillId="0" borderId="21" xfId="0" applyFont="1" applyFill="1" applyBorder="1" applyAlignment="1">
      <alignment horizontal="center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21" xfId="0" applyNumberFormat="1" applyFont="1" applyFill="1" applyBorder="1" applyAlignment="1" applyProtection="1">
      <alignment horizontal="center"/>
      <protection locked="0"/>
    </xf>
    <xf numFmtId="1" fontId="0" fillId="0" borderId="27" xfId="0" applyNumberFormat="1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 quotePrefix="1">
      <alignment horizontal="left"/>
      <protection/>
    </xf>
    <xf numFmtId="0" fontId="6" fillId="0" borderId="37" xfId="0" applyFont="1" applyFill="1" applyBorder="1" applyAlignment="1" applyProtection="1">
      <alignment/>
      <protection/>
    </xf>
    <xf numFmtId="0" fontId="10" fillId="0" borderId="37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7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0" xfId="0" applyFont="1" applyFill="1" applyBorder="1" applyAlignment="1" applyProtection="1">
      <alignment/>
      <protection locked="0"/>
    </xf>
    <xf numFmtId="0" fontId="0" fillId="0" borderId="41" xfId="57" applyBorder="1" applyAlignment="1">
      <alignment horizontal="left"/>
      <protection/>
    </xf>
    <xf numFmtId="0" fontId="0" fillId="0" borderId="41" xfId="57" applyBorder="1">
      <alignment/>
      <protection/>
    </xf>
    <xf numFmtId="0" fontId="0" fillId="0" borderId="42" xfId="57" applyBorder="1" applyAlignment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43" xfId="57" applyBorder="1" applyAlignment="1">
      <alignment horizontal="center"/>
      <protection/>
    </xf>
    <xf numFmtId="0" fontId="0" fillId="0" borderId="22" xfId="0" applyFont="1" applyFill="1" applyBorder="1" applyAlignment="1">
      <alignment horizontal="center"/>
    </xf>
    <xf numFmtId="0" fontId="0" fillId="0" borderId="41" xfId="58" applyBorder="1" applyAlignment="1">
      <alignment horizontal="left"/>
      <protection/>
    </xf>
    <xf numFmtId="1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41" xfId="57" applyFont="1" applyBorder="1" applyAlignment="1">
      <alignment horizontal="left"/>
      <protection/>
    </xf>
    <xf numFmtId="1" fontId="0" fillId="40" borderId="11" xfId="0" applyNumberFormat="1" applyFont="1" applyFill="1" applyBorder="1" applyAlignment="1" applyProtection="1">
      <alignment horizontal="center"/>
      <protection locked="0"/>
    </xf>
    <xf numFmtId="0" fontId="1" fillId="0" borderId="19" xfId="58" applyFont="1" applyFill="1" applyBorder="1" applyAlignment="1" applyProtection="1">
      <alignment horizontal="center" wrapText="1"/>
      <protection/>
    </xf>
    <xf numFmtId="1" fontId="0" fillId="40" borderId="2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0" fillId="39" borderId="21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1" fillId="0" borderId="44" xfId="0" applyFont="1" applyFill="1" applyBorder="1" applyAlignment="1" applyProtection="1" quotePrefix="1">
      <alignment horizontal="center"/>
      <protection/>
    </xf>
    <xf numFmtId="0" fontId="10" fillId="0" borderId="44" xfId="0" applyFont="1" applyFill="1" applyBorder="1" applyAlignment="1" applyProtection="1">
      <alignment horizontal="center"/>
      <protection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/>
    </xf>
    <xf numFmtId="0" fontId="13" fillId="19" borderId="0" xfId="0" applyFont="1" applyFill="1" applyBorder="1" applyAlignment="1" applyProtection="1">
      <alignment horizontal="center"/>
      <protection/>
    </xf>
    <xf numFmtId="0" fontId="16" fillId="41" borderId="0" xfId="0" applyFont="1" applyFill="1" applyBorder="1" applyAlignment="1" applyProtection="1">
      <alignment/>
      <protection/>
    </xf>
    <xf numFmtId="0" fontId="1" fillId="41" borderId="0" xfId="0" applyFont="1" applyFill="1" applyBorder="1" applyAlignment="1" applyProtection="1">
      <alignment/>
      <protection/>
    </xf>
    <xf numFmtId="0" fontId="0" fillId="41" borderId="0" xfId="0" applyFont="1" applyFill="1" applyBorder="1" applyAlignment="1" applyProtection="1">
      <alignment horizontal="center"/>
      <protection/>
    </xf>
    <xf numFmtId="0" fontId="0" fillId="41" borderId="0" xfId="0" applyFont="1" applyFill="1" applyBorder="1" applyAlignment="1" applyProtection="1">
      <alignment/>
      <protection locked="0"/>
    </xf>
    <xf numFmtId="0" fontId="0" fillId="0" borderId="4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6" xfId="57" applyBorder="1">
      <alignment/>
      <protection/>
    </xf>
    <xf numFmtId="0" fontId="11" fillId="0" borderId="10" xfId="0" applyFont="1" applyFill="1" applyBorder="1" applyAlignment="1" applyProtection="1" quotePrefix="1">
      <alignment/>
      <protection/>
    </xf>
    <xf numFmtId="0" fontId="11" fillId="0" borderId="14" xfId="0" applyFont="1" applyFill="1" applyBorder="1" applyAlignment="1" applyProtection="1" quotePrefix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/>
      <protection/>
    </xf>
    <xf numFmtId="14" fontId="1" fillId="0" borderId="14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 quotePrefix="1">
      <alignment horizontal="center"/>
      <protection/>
    </xf>
    <xf numFmtId="0" fontId="1" fillId="0" borderId="16" xfId="0" applyFont="1" applyFill="1" applyBorder="1" applyAlignment="1" applyProtection="1" quotePrefix="1">
      <alignment horizontal="center"/>
      <protection/>
    </xf>
    <xf numFmtId="0" fontId="1" fillId="0" borderId="18" xfId="0" applyFont="1" applyFill="1" applyBorder="1" applyAlignment="1" applyProtection="1" quotePrefix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>
      <alignment horizontal="center"/>
    </xf>
    <xf numFmtId="0" fontId="1" fillId="39" borderId="15" xfId="0" applyFont="1" applyFill="1" applyBorder="1" applyAlignment="1" applyProtection="1">
      <alignment horizontal="center"/>
      <protection/>
    </xf>
    <xf numFmtId="0" fontId="0" fillId="39" borderId="18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0" fillId="0" borderId="42" xfId="57" applyFont="1" applyBorder="1" applyAlignment="1">
      <alignment horizontal="center"/>
      <protection/>
    </xf>
    <xf numFmtId="0" fontId="1" fillId="40" borderId="15" xfId="0" applyFont="1" applyFill="1" applyBorder="1" applyAlignment="1" applyProtection="1">
      <alignment horizontal="center"/>
      <protection/>
    </xf>
    <xf numFmtId="0" fontId="0" fillId="40" borderId="18" xfId="0" applyFont="1" applyFill="1" applyBorder="1" applyAlignment="1" applyProtection="1">
      <alignment horizontal="center"/>
      <protection/>
    </xf>
    <xf numFmtId="0" fontId="1" fillId="40" borderId="17" xfId="0" applyFont="1" applyFill="1" applyBorder="1" applyAlignment="1" applyProtection="1">
      <alignment horizontal="center"/>
      <protection/>
    </xf>
    <xf numFmtId="0" fontId="1" fillId="40" borderId="24" xfId="0" applyFont="1" applyFill="1" applyBorder="1" applyAlignment="1" applyProtection="1">
      <alignment horizontal="center"/>
      <protection/>
    </xf>
    <xf numFmtId="1" fontId="1" fillId="40" borderId="11" xfId="0" applyNumberFormat="1" applyFont="1" applyFill="1" applyBorder="1" applyAlignment="1" applyProtection="1">
      <alignment horizontal="center"/>
      <protection locked="0"/>
    </xf>
    <xf numFmtId="0" fontId="1" fillId="40" borderId="45" xfId="57" applyFont="1" applyFill="1" applyBorder="1" applyAlignment="1">
      <alignment horizontal="center"/>
      <protection/>
    </xf>
    <xf numFmtId="1" fontId="7" fillId="40" borderId="20" xfId="0" applyNumberFormat="1" applyFont="1" applyFill="1" applyBorder="1" applyAlignment="1" applyProtection="1">
      <alignment horizontal="center"/>
      <protection/>
    </xf>
    <xf numFmtId="2" fontId="7" fillId="40" borderId="20" xfId="0" applyNumberFormat="1" applyFont="1" applyFill="1" applyBorder="1" applyAlignment="1" applyProtection="1">
      <alignment horizontal="center"/>
      <protection/>
    </xf>
    <xf numFmtId="0" fontId="1" fillId="40" borderId="15" xfId="0" applyFont="1" applyFill="1" applyBorder="1" applyAlignment="1" applyProtection="1" quotePrefix="1">
      <alignment horizontal="center"/>
      <protection/>
    </xf>
    <xf numFmtId="0" fontId="0" fillId="40" borderId="16" xfId="0" applyFont="1" applyFill="1" applyBorder="1" applyAlignment="1">
      <alignment horizontal="center"/>
    </xf>
    <xf numFmtId="0" fontId="1" fillId="40" borderId="20" xfId="0" applyFont="1" applyFill="1" applyBorder="1" applyAlignment="1" applyProtection="1">
      <alignment horizontal="center"/>
      <protection/>
    </xf>
    <xf numFmtId="0" fontId="0" fillId="40" borderId="11" xfId="0" applyFont="1" applyFill="1" applyBorder="1" applyAlignment="1">
      <alignment horizontal="center"/>
    </xf>
    <xf numFmtId="1" fontId="0" fillId="40" borderId="11" xfId="0" applyNumberFormat="1" applyFont="1" applyFill="1" applyBorder="1" applyAlignment="1" applyProtection="1">
      <alignment horizontal="center"/>
      <protection locked="0"/>
    </xf>
    <xf numFmtId="1" fontId="0" fillId="40" borderId="21" xfId="0" applyNumberFormat="1" applyFont="1" applyFill="1" applyBorder="1" applyAlignment="1" applyProtection="1">
      <alignment horizontal="center"/>
      <protection locked="0"/>
    </xf>
    <xf numFmtId="0" fontId="0" fillId="40" borderId="21" xfId="0" applyFont="1" applyFill="1" applyBorder="1" applyAlignment="1">
      <alignment horizontal="center"/>
    </xf>
    <xf numFmtId="0" fontId="0" fillId="40" borderId="29" xfId="0" applyFont="1" applyFill="1" applyBorder="1" applyAlignment="1">
      <alignment horizontal="center"/>
    </xf>
    <xf numFmtId="0" fontId="0" fillId="40" borderId="47" xfId="0" applyFont="1" applyFill="1" applyBorder="1" applyAlignment="1">
      <alignment horizontal="center"/>
    </xf>
    <xf numFmtId="1" fontId="0" fillId="40" borderId="29" xfId="0" applyNumberFormat="1" applyFont="1" applyFill="1" applyBorder="1" applyAlignment="1" applyProtection="1">
      <alignment horizontal="center"/>
      <protection locked="0"/>
    </xf>
    <xf numFmtId="1" fontId="0" fillId="40" borderId="47" xfId="0" applyNumberFormat="1" applyFont="1" applyFill="1" applyBorder="1" applyAlignment="1" applyProtection="1">
      <alignment horizontal="center"/>
      <protection locked="0"/>
    </xf>
    <xf numFmtId="0" fontId="0" fillId="40" borderId="43" xfId="57" applyFill="1" applyBorder="1" applyAlignment="1">
      <alignment horizontal="center"/>
      <protection/>
    </xf>
    <xf numFmtId="0" fontId="11" fillId="0" borderId="12" xfId="0" applyFont="1" applyFill="1" applyBorder="1" applyAlignment="1" applyProtection="1" quotePrefix="1">
      <alignment horizontal="center"/>
      <protection/>
    </xf>
    <xf numFmtId="0" fontId="11" fillId="0" borderId="10" xfId="0" applyFont="1" applyFill="1" applyBorder="1" applyAlignment="1" applyProtection="1" quotePrefix="1">
      <alignment horizontal="center"/>
      <protection/>
    </xf>
    <xf numFmtId="0" fontId="11" fillId="0" borderId="24" xfId="0" applyFont="1" applyFill="1" applyBorder="1" applyAlignment="1" applyProtection="1" quotePrefix="1">
      <alignment horizontal="center"/>
      <protection/>
    </xf>
    <xf numFmtId="0" fontId="7" fillId="0" borderId="13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 quotePrefix="1">
      <alignment/>
      <protection/>
    </xf>
    <xf numFmtId="0" fontId="0" fillId="0" borderId="41" xfId="57" applyFont="1" applyBorder="1">
      <alignment/>
      <protection/>
    </xf>
    <xf numFmtId="1" fontId="21" fillId="0" borderId="11" xfId="0" applyNumberFormat="1" applyFont="1" applyFill="1" applyBorder="1" applyAlignment="1" applyProtection="1">
      <alignment horizontal="center"/>
      <protection locked="0"/>
    </xf>
    <xf numFmtId="1" fontId="21" fillId="0" borderId="21" xfId="0" applyNumberFormat="1" applyFont="1" applyFill="1" applyBorder="1" applyAlignment="1" applyProtection="1">
      <alignment horizontal="center"/>
      <protection locked="0"/>
    </xf>
    <xf numFmtId="0" fontId="0" fillId="0" borderId="42" xfId="57" applyFont="1" applyBorder="1" applyAlignment="1">
      <alignment horizontal="left"/>
      <protection/>
    </xf>
    <xf numFmtId="0" fontId="1" fillId="42" borderId="19" xfId="0" applyFont="1" applyFill="1" applyBorder="1" applyAlignment="1" applyProtection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228600</xdr:colOff>
      <xdr:row>18</xdr:row>
      <xdr:rowOff>28575</xdr:rowOff>
    </xdr:from>
    <xdr:ext cx="85725" cy="209550"/>
    <xdr:sp fLocksText="0">
      <xdr:nvSpPr>
        <xdr:cNvPr id="1" name="TextBox 1"/>
        <xdr:cNvSpPr txBox="1">
          <a:spLocks noChangeArrowheads="1"/>
        </xdr:cNvSpPr>
      </xdr:nvSpPr>
      <xdr:spPr>
        <a:xfrm>
          <a:off x="9401175" y="3381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showGridLines="0" zoomScale="92" zoomScaleNormal="92"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23" sqref="S23"/>
    </sheetView>
  </sheetViews>
  <sheetFormatPr defaultColWidth="9.140625" defaultRowHeight="12.75"/>
  <cols>
    <col min="1" max="1" width="2.8515625" style="7" customWidth="1"/>
    <col min="2" max="2" width="5.57421875" style="7" customWidth="1"/>
    <col min="3" max="3" width="17.57421875" style="7" bestFit="1" customWidth="1"/>
    <col min="4" max="4" width="8.8515625" style="35" customWidth="1"/>
    <col min="5" max="5" width="5.28125" style="35" customWidth="1"/>
    <col min="6" max="6" width="11.421875" style="35" customWidth="1"/>
    <col min="7" max="7" width="4.57421875" style="35" bestFit="1" customWidth="1"/>
    <col min="8" max="8" width="8.421875" style="35" customWidth="1"/>
    <col min="9" max="9" width="4.8515625" style="35" customWidth="1"/>
    <col min="10" max="10" width="10.00390625" style="35" customWidth="1"/>
    <col min="11" max="11" width="4.57421875" style="35" bestFit="1" customWidth="1"/>
    <col min="12" max="12" width="7.57421875" style="35" customWidth="1"/>
    <col min="13" max="13" width="6.421875" style="35" customWidth="1"/>
    <col min="14" max="14" width="9.421875" style="35" customWidth="1"/>
    <col min="15" max="15" width="11.8515625" style="35" customWidth="1"/>
    <col min="16" max="16384" width="9.140625" style="7" customWidth="1"/>
  </cols>
  <sheetData>
    <row r="1" spans="1:16" ht="34.5" customHeight="1">
      <c r="A1" s="5"/>
      <c r="B1" s="215" t="s">
        <v>0</v>
      </c>
      <c r="C1" s="216"/>
      <c r="D1" s="29"/>
      <c r="E1" s="77"/>
      <c r="F1" s="77"/>
      <c r="G1" s="29"/>
      <c r="H1" s="29"/>
      <c r="I1" s="36"/>
      <c r="J1" s="29"/>
      <c r="K1" s="29"/>
      <c r="L1" s="36" t="s">
        <v>66</v>
      </c>
      <c r="M1" s="77"/>
      <c r="N1" s="77"/>
      <c r="O1" s="38"/>
      <c r="P1" s="5"/>
    </row>
    <row r="2" spans="1:16" ht="24" customHeight="1" thickBot="1">
      <c r="A2" s="8"/>
      <c r="B2" s="217" t="s">
        <v>97</v>
      </c>
      <c r="C2" s="218"/>
      <c r="D2" s="137" t="s">
        <v>1</v>
      </c>
      <c r="E2" s="39"/>
      <c r="F2" s="219" t="s">
        <v>1</v>
      </c>
      <c r="G2" s="219"/>
      <c r="H2" s="219"/>
      <c r="I2" s="219"/>
      <c r="J2" s="40"/>
      <c r="K2" s="40"/>
      <c r="L2" s="159" t="s">
        <v>98</v>
      </c>
      <c r="M2" s="159"/>
      <c r="N2" s="30"/>
      <c r="O2" s="41"/>
      <c r="P2" s="5"/>
    </row>
    <row r="3" spans="1:16" ht="3" customHeight="1" thickBot="1">
      <c r="A3" s="8"/>
      <c r="B3" s="11" t="s">
        <v>1</v>
      </c>
      <c r="C3" s="1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6"/>
      <c r="P3" s="5"/>
    </row>
    <row r="4" spans="1:16" ht="13.5" thickBot="1">
      <c r="A4" s="5"/>
      <c r="B4" s="13" t="s">
        <v>1</v>
      </c>
      <c r="C4" s="14" t="s">
        <v>1</v>
      </c>
      <c r="D4" s="15" t="s">
        <v>17</v>
      </c>
      <c r="E4" s="243" t="s">
        <v>15</v>
      </c>
      <c r="F4" s="244"/>
      <c r="G4" s="223" t="s">
        <v>15</v>
      </c>
      <c r="H4" s="224"/>
      <c r="I4" s="251" t="s">
        <v>2</v>
      </c>
      <c r="J4" s="252"/>
      <c r="K4" s="220" t="s">
        <v>2</v>
      </c>
      <c r="L4" s="221"/>
      <c r="M4" s="222"/>
      <c r="N4" s="15" t="s">
        <v>3</v>
      </c>
      <c r="O4" s="17" t="s">
        <v>4</v>
      </c>
      <c r="P4" s="5"/>
    </row>
    <row r="5" spans="1:16" ht="13.5" thickBot="1">
      <c r="A5" s="5"/>
      <c r="B5" s="18" t="s">
        <v>1</v>
      </c>
      <c r="C5" s="19" t="s">
        <v>5</v>
      </c>
      <c r="D5" s="18" t="s">
        <v>6</v>
      </c>
      <c r="E5" s="245" t="s">
        <v>13</v>
      </c>
      <c r="F5" s="246" t="s">
        <v>18</v>
      </c>
      <c r="G5" s="20" t="s">
        <v>13</v>
      </c>
      <c r="H5" s="20" t="s">
        <v>14</v>
      </c>
      <c r="I5" s="253" t="s">
        <v>13</v>
      </c>
      <c r="J5" s="253" t="s">
        <v>18</v>
      </c>
      <c r="K5" s="20" t="s">
        <v>13</v>
      </c>
      <c r="L5" s="20" t="s">
        <v>14</v>
      </c>
      <c r="M5" s="19" t="s">
        <v>7</v>
      </c>
      <c r="N5" s="21" t="s">
        <v>8</v>
      </c>
      <c r="O5" s="18" t="s">
        <v>8</v>
      </c>
      <c r="P5" s="5"/>
    </row>
    <row r="6" spans="1:16" ht="13.5" thickBot="1">
      <c r="A6" s="5"/>
      <c r="B6" s="2">
        <v>1</v>
      </c>
      <c r="C6" s="176" t="s">
        <v>43</v>
      </c>
      <c r="D6" s="242" t="s">
        <v>1</v>
      </c>
      <c r="E6" s="247">
        <v>0</v>
      </c>
      <c r="F6" s="247">
        <v>0</v>
      </c>
      <c r="G6" s="45">
        <f aca="true" t="shared" si="0" ref="G6:G30">+E6</f>
        <v>0</v>
      </c>
      <c r="H6" s="4">
        <f aca="true" t="shared" si="1" ref="H6:H31">16*(F6/100)</f>
        <v>0</v>
      </c>
      <c r="I6" s="184">
        <v>0</v>
      </c>
      <c r="J6" s="184">
        <v>0</v>
      </c>
      <c r="K6" s="4">
        <f>+I6</f>
        <v>0</v>
      </c>
      <c r="L6" s="22">
        <f aca="true" t="shared" si="2" ref="L6:L22">16*(J6/100)</f>
        <v>0</v>
      </c>
      <c r="M6" s="4" t="s">
        <v>16</v>
      </c>
      <c r="N6" s="4">
        <v>0</v>
      </c>
      <c r="O6" s="50">
        <f aca="true" t="shared" si="3" ref="O6:O31">(16*G6+H6)-N6</f>
        <v>0</v>
      </c>
      <c r="P6" s="5"/>
    </row>
    <row r="7" spans="1:16" ht="13.5" thickBot="1">
      <c r="A7" s="5"/>
      <c r="B7" s="2">
        <v>2</v>
      </c>
      <c r="C7" s="208" t="s">
        <v>81</v>
      </c>
      <c r="D7" s="242" t="s">
        <v>1</v>
      </c>
      <c r="E7" s="247">
        <v>0</v>
      </c>
      <c r="F7" s="247">
        <v>0</v>
      </c>
      <c r="G7" s="45">
        <f t="shared" si="0"/>
        <v>0</v>
      </c>
      <c r="H7" s="4">
        <f>16*(F7/100)</f>
        <v>0</v>
      </c>
      <c r="I7" s="184">
        <v>0</v>
      </c>
      <c r="J7" s="184">
        <v>0</v>
      </c>
      <c r="K7" s="4">
        <f>+I7</f>
        <v>0</v>
      </c>
      <c r="L7" s="22">
        <f t="shared" si="2"/>
        <v>0</v>
      </c>
      <c r="M7" s="4" t="s">
        <v>16</v>
      </c>
      <c r="N7" s="4">
        <v>0</v>
      </c>
      <c r="O7" s="51">
        <f t="shared" si="3"/>
        <v>0</v>
      </c>
      <c r="P7" s="5"/>
    </row>
    <row r="8" spans="1:16" ht="13.5" thickBot="1">
      <c r="A8" s="5"/>
      <c r="B8" s="2">
        <v>3</v>
      </c>
      <c r="C8" s="174" t="s">
        <v>75</v>
      </c>
      <c r="D8" s="242" t="s">
        <v>1</v>
      </c>
      <c r="E8" s="247">
        <v>0</v>
      </c>
      <c r="F8" s="247">
        <v>0</v>
      </c>
      <c r="G8" s="45">
        <f t="shared" si="0"/>
        <v>0</v>
      </c>
      <c r="H8" s="4">
        <f>16*(F8/100)</f>
        <v>0</v>
      </c>
      <c r="I8" s="184">
        <v>0</v>
      </c>
      <c r="J8" s="184">
        <v>0</v>
      </c>
      <c r="K8" s="4">
        <f>+I8</f>
        <v>0</v>
      </c>
      <c r="L8" s="22">
        <f>16*(J8/100)</f>
        <v>0</v>
      </c>
      <c r="M8" s="4" t="s">
        <v>16</v>
      </c>
      <c r="N8" s="4">
        <v>0</v>
      </c>
      <c r="O8" s="51">
        <f t="shared" si="3"/>
        <v>0</v>
      </c>
      <c r="P8" s="5"/>
    </row>
    <row r="9" spans="1:16" ht="13.5" thickBot="1">
      <c r="A9" s="5"/>
      <c r="B9" s="2">
        <v>4</v>
      </c>
      <c r="C9" s="174" t="s">
        <v>23</v>
      </c>
      <c r="D9" s="242" t="s">
        <v>1</v>
      </c>
      <c r="E9" s="247">
        <v>0</v>
      </c>
      <c r="F9" s="247">
        <v>0</v>
      </c>
      <c r="G9" s="45">
        <f t="shared" si="0"/>
        <v>0</v>
      </c>
      <c r="H9" s="4">
        <f t="shared" si="1"/>
        <v>0</v>
      </c>
      <c r="I9" s="184">
        <v>0</v>
      </c>
      <c r="J9" s="184">
        <v>0</v>
      </c>
      <c r="K9" s="4">
        <f>+I9</f>
        <v>0</v>
      </c>
      <c r="L9" s="22">
        <f t="shared" si="2"/>
        <v>0</v>
      </c>
      <c r="M9" s="4" t="s">
        <v>16</v>
      </c>
      <c r="N9" s="4">
        <v>0</v>
      </c>
      <c r="O9" s="51">
        <f t="shared" si="3"/>
        <v>0</v>
      </c>
      <c r="P9" s="5"/>
    </row>
    <row r="10" spans="1:16" ht="13.5" thickBot="1">
      <c r="A10" s="5"/>
      <c r="B10" s="2">
        <v>5</v>
      </c>
      <c r="C10" s="174" t="s">
        <v>42</v>
      </c>
      <c r="D10" s="242" t="s">
        <v>1</v>
      </c>
      <c r="E10" s="247">
        <v>0</v>
      </c>
      <c r="F10" s="247">
        <v>0</v>
      </c>
      <c r="G10" s="45">
        <f t="shared" si="0"/>
        <v>0</v>
      </c>
      <c r="H10" s="4">
        <f t="shared" si="1"/>
        <v>0</v>
      </c>
      <c r="I10" s="184">
        <v>0</v>
      </c>
      <c r="J10" s="184">
        <v>0</v>
      </c>
      <c r="K10" s="4">
        <f>+I10</f>
        <v>0</v>
      </c>
      <c r="L10" s="22">
        <f t="shared" si="2"/>
        <v>0</v>
      </c>
      <c r="M10" s="4" t="s">
        <v>16</v>
      </c>
      <c r="N10" s="4">
        <v>0</v>
      </c>
      <c r="O10" s="51">
        <f t="shared" si="3"/>
        <v>0</v>
      </c>
      <c r="P10" s="5" t="s">
        <v>1</v>
      </c>
    </row>
    <row r="11" spans="1:16" ht="13.5" thickBot="1">
      <c r="A11" s="5"/>
      <c r="B11" s="2">
        <v>6</v>
      </c>
      <c r="C11" s="174" t="s">
        <v>82</v>
      </c>
      <c r="D11" s="242" t="s">
        <v>1</v>
      </c>
      <c r="E11" s="247">
        <v>0</v>
      </c>
      <c r="F11" s="247">
        <v>0</v>
      </c>
      <c r="G11" s="22">
        <f t="shared" si="0"/>
        <v>0</v>
      </c>
      <c r="H11" s="4">
        <f t="shared" si="1"/>
        <v>0</v>
      </c>
      <c r="I11" s="184">
        <v>0</v>
      </c>
      <c r="J11" s="184">
        <v>0</v>
      </c>
      <c r="K11" s="4">
        <f>+I11</f>
        <v>0</v>
      </c>
      <c r="L11" s="22">
        <f t="shared" si="2"/>
        <v>0</v>
      </c>
      <c r="M11" s="4" t="s">
        <v>16</v>
      </c>
      <c r="N11" s="4">
        <v>0</v>
      </c>
      <c r="O11" s="51">
        <f t="shared" si="3"/>
        <v>0</v>
      </c>
      <c r="P11" s="5"/>
    </row>
    <row r="12" spans="1:16" ht="13.5" thickBot="1">
      <c r="A12" s="5"/>
      <c r="B12" s="2">
        <v>7</v>
      </c>
      <c r="C12" s="174" t="s">
        <v>79</v>
      </c>
      <c r="D12" s="242" t="s">
        <v>1</v>
      </c>
      <c r="E12" s="247">
        <v>0</v>
      </c>
      <c r="F12" s="247">
        <v>0</v>
      </c>
      <c r="G12" s="22">
        <f t="shared" si="0"/>
        <v>0</v>
      </c>
      <c r="H12" s="4">
        <f t="shared" si="1"/>
        <v>0</v>
      </c>
      <c r="I12" s="184">
        <v>0</v>
      </c>
      <c r="J12" s="184">
        <v>0</v>
      </c>
      <c r="K12" s="4">
        <f>+I12</f>
        <v>0</v>
      </c>
      <c r="L12" s="4">
        <f t="shared" si="2"/>
        <v>0</v>
      </c>
      <c r="M12" s="4" t="s">
        <v>16</v>
      </c>
      <c r="N12" s="4">
        <v>0</v>
      </c>
      <c r="O12" s="51">
        <f t="shared" si="3"/>
        <v>0</v>
      </c>
      <c r="P12" s="5"/>
    </row>
    <row r="13" spans="1:16" ht="13.5" thickBot="1">
      <c r="A13" s="5"/>
      <c r="B13" s="2">
        <v>8</v>
      </c>
      <c r="C13" s="175" t="s">
        <v>39</v>
      </c>
      <c r="D13" s="242" t="s">
        <v>1</v>
      </c>
      <c r="E13" s="247">
        <v>0</v>
      </c>
      <c r="F13" s="247">
        <v>0</v>
      </c>
      <c r="G13" s="22">
        <f t="shared" si="0"/>
        <v>0</v>
      </c>
      <c r="H13" s="4">
        <f t="shared" si="1"/>
        <v>0</v>
      </c>
      <c r="I13" s="184">
        <v>0</v>
      </c>
      <c r="J13" s="184">
        <v>0</v>
      </c>
      <c r="K13" s="4">
        <f>+I13</f>
        <v>0</v>
      </c>
      <c r="L13" s="4">
        <f t="shared" si="2"/>
        <v>0</v>
      </c>
      <c r="M13" s="4" t="s">
        <v>16</v>
      </c>
      <c r="N13" s="4">
        <v>0</v>
      </c>
      <c r="O13" s="51">
        <f t="shared" si="3"/>
        <v>0</v>
      </c>
      <c r="P13" s="5"/>
    </row>
    <row r="14" spans="1:16" ht="13.5" thickBot="1">
      <c r="A14" s="5"/>
      <c r="B14" s="2">
        <v>9</v>
      </c>
      <c r="C14" s="174" t="s">
        <v>83</v>
      </c>
      <c r="D14" s="242" t="s">
        <v>1</v>
      </c>
      <c r="E14" s="247">
        <v>0</v>
      </c>
      <c r="F14" s="247">
        <v>0</v>
      </c>
      <c r="G14" s="22">
        <f t="shared" si="0"/>
        <v>0</v>
      </c>
      <c r="H14" s="4">
        <f t="shared" si="1"/>
        <v>0</v>
      </c>
      <c r="I14" s="184">
        <v>0</v>
      </c>
      <c r="J14" s="184">
        <v>0</v>
      </c>
      <c r="K14" s="4">
        <f>+I14</f>
        <v>0</v>
      </c>
      <c r="L14" s="4">
        <f t="shared" si="2"/>
        <v>0</v>
      </c>
      <c r="M14" s="4" t="s">
        <v>16</v>
      </c>
      <c r="N14" s="4">
        <v>0</v>
      </c>
      <c r="O14" s="51">
        <f t="shared" si="3"/>
        <v>0</v>
      </c>
      <c r="P14" s="5"/>
    </row>
    <row r="15" spans="1:16" ht="13.5" thickBot="1">
      <c r="A15" s="5"/>
      <c r="B15" s="2">
        <v>10</v>
      </c>
      <c r="C15" s="174" t="s">
        <v>40</v>
      </c>
      <c r="D15" s="242" t="s">
        <v>1</v>
      </c>
      <c r="E15" s="247">
        <v>0</v>
      </c>
      <c r="F15" s="247">
        <v>0</v>
      </c>
      <c r="G15" s="45">
        <f t="shared" si="0"/>
        <v>0</v>
      </c>
      <c r="H15" s="4">
        <f t="shared" si="1"/>
        <v>0</v>
      </c>
      <c r="I15" s="184">
        <v>0</v>
      </c>
      <c r="J15" s="184">
        <v>0</v>
      </c>
      <c r="K15" s="4">
        <f>+I15</f>
        <v>0</v>
      </c>
      <c r="L15" s="4">
        <f t="shared" si="2"/>
        <v>0</v>
      </c>
      <c r="M15" s="4" t="s">
        <v>16</v>
      </c>
      <c r="N15" s="4">
        <v>0</v>
      </c>
      <c r="O15" s="51">
        <f t="shared" si="3"/>
        <v>0</v>
      </c>
      <c r="P15" s="5"/>
    </row>
    <row r="16" spans="1:16" ht="13.5" thickBot="1">
      <c r="A16" s="5"/>
      <c r="B16" s="2">
        <v>11</v>
      </c>
      <c r="C16" s="174" t="s">
        <v>21</v>
      </c>
      <c r="D16" s="242" t="s">
        <v>1</v>
      </c>
      <c r="E16" s="247">
        <v>0</v>
      </c>
      <c r="F16" s="247">
        <v>0</v>
      </c>
      <c r="G16" s="45">
        <f t="shared" si="0"/>
        <v>0</v>
      </c>
      <c r="H16" s="4">
        <f t="shared" si="1"/>
        <v>0</v>
      </c>
      <c r="I16" s="184">
        <v>0</v>
      </c>
      <c r="J16" s="184">
        <v>0</v>
      </c>
      <c r="K16" s="4">
        <f>+I16</f>
        <v>0</v>
      </c>
      <c r="L16" s="4">
        <f t="shared" si="2"/>
        <v>0</v>
      </c>
      <c r="M16" s="4" t="s">
        <v>16</v>
      </c>
      <c r="N16" s="4">
        <v>0</v>
      </c>
      <c r="O16" s="51">
        <f t="shared" si="3"/>
        <v>0</v>
      </c>
      <c r="P16" s="5"/>
    </row>
    <row r="17" spans="1:16" ht="13.5" thickBot="1">
      <c r="A17" s="5"/>
      <c r="B17" s="2">
        <v>12</v>
      </c>
      <c r="C17" s="175" t="s">
        <v>77</v>
      </c>
      <c r="D17" s="242" t="s">
        <v>1</v>
      </c>
      <c r="E17" s="247">
        <v>0</v>
      </c>
      <c r="F17" s="247">
        <v>0</v>
      </c>
      <c r="G17" s="46">
        <f t="shared" si="0"/>
        <v>0</v>
      </c>
      <c r="H17" s="47">
        <f t="shared" si="1"/>
        <v>0</v>
      </c>
      <c r="I17" s="184">
        <v>0</v>
      </c>
      <c r="J17" s="184">
        <v>0</v>
      </c>
      <c r="K17" s="4">
        <f>+I17</f>
        <v>0</v>
      </c>
      <c r="L17" s="4">
        <f t="shared" si="2"/>
        <v>0</v>
      </c>
      <c r="M17" s="4" t="s">
        <v>16</v>
      </c>
      <c r="N17" s="4">
        <v>0</v>
      </c>
      <c r="O17" s="51">
        <f t="shared" si="3"/>
        <v>0</v>
      </c>
      <c r="P17" s="5"/>
    </row>
    <row r="18" spans="1:16" ht="13.5" thickBot="1">
      <c r="A18" s="5"/>
      <c r="B18" s="2">
        <v>13</v>
      </c>
      <c r="C18" s="175" t="s">
        <v>84</v>
      </c>
      <c r="D18" s="242" t="s">
        <v>1</v>
      </c>
      <c r="E18" s="247">
        <v>0</v>
      </c>
      <c r="F18" s="247">
        <v>0</v>
      </c>
      <c r="G18" s="46">
        <f t="shared" si="0"/>
        <v>0</v>
      </c>
      <c r="H18" s="47">
        <f t="shared" si="1"/>
        <v>0</v>
      </c>
      <c r="I18" s="184">
        <v>0</v>
      </c>
      <c r="J18" s="184">
        <v>0</v>
      </c>
      <c r="K18" s="4">
        <f>+I18</f>
        <v>0</v>
      </c>
      <c r="L18" s="4">
        <f t="shared" si="2"/>
        <v>0</v>
      </c>
      <c r="M18" s="4" t="s">
        <v>16</v>
      </c>
      <c r="N18" s="4">
        <v>0</v>
      </c>
      <c r="O18" s="51">
        <f t="shared" si="3"/>
        <v>0</v>
      </c>
      <c r="P18" s="5"/>
    </row>
    <row r="19" spans="1:18" ht="13.5" thickBot="1">
      <c r="A19" s="5"/>
      <c r="B19" s="2">
        <v>14</v>
      </c>
      <c r="C19" s="174" t="s">
        <v>44</v>
      </c>
      <c r="D19" s="242" t="s">
        <v>1</v>
      </c>
      <c r="E19" s="247">
        <v>0</v>
      </c>
      <c r="F19" s="247">
        <v>0</v>
      </c>
      <c r="G19" s="45">
        <f t="shared" si="0"/>
        <v>0</v>
      </c>
      <c r="H19" s="4">
        <f>16*(F19/100)</f>
        <v>0</v>
      </c>
      <c r="I19" s="184">
        <v>0</v>
      </c>
      <c r="J19" s="184">
        <v>0</v>
      </c>
      <c r="K19" s="4">
        <f aca="true" t="shared" si="4" ref="K19:K30">+I19</f>
        <v>0</v>
      </c>
      <c r="L19" s="4">
        <f t="shared" si="2"/>
        <v>0</v>
      </c>
      <c r="M19" s="4" t="s">
        <v>16</v>
      </c>
      <c r="N19" s="4">
        <v>0</v>
      </c>
      <c r="O19" s="51">
        <f>(16*G19+H19)-N19</f>
        <v>0</v>
      </c>
      <c r="P19" s="5"/>
      <c r="R19" s="158" t="s">
        <v>1</v>
      </c>
    </row>
    <row r="20" spans="1:16" ht="13.5" thickBot="1">
      <c r="A20" s="5"/>
      <c r="B20" s="2">
        <v>15</v>
      </c>
      <c r="C20" s="174" t="s">
        <v>19</v>
      </c>
      <c r="D20" s="242" t="s">
        <v>1</v>
      </c>
      <c r="E20" s="247">
        <v>0</v>
      </c>
      <c r="F20" s="247">
        <v>0</v>
      </c>
      <c r="G20" s="45">
        <f t="shared" si="0"/>
        <v>0</v>
      </c>
      <c r="H20" s="4">
        <f>16*(F20/100)</f>
        <v>0</v>
      </c>
      <c r="I20" s="184">
        <v>0</v>
      </c>
      <c r="J20" s="184">
        <v>0</v>
      </c>
      <c r="K20" s="4">
        <f t="shared" si="4"/>
        <v>0</v>
      </c>
      <c r="L20" s="4">
        <f t="shared" si="2"/>
        <v>0</v>
      </c>
      <c r="M20" s="4" t="s">
        <v>16</v>
      </c>
      <c r="N20" s="4">
        <v>0</v>
      </c>
      <c r="O20" s="51">
        <f>(16*G20+H20)-N20</f>
        <v>0</v>
      </c>
      <c r="P20" s="5"/>
    </row>
    <row r="21" spans="1:19" ht="13.5" thickBot="1">
      <c r="A21" s="5"/>
      <c r="B21" s="2">
        <v>16</v>
      </c>
      <c r="C21" s="175" t="s">
        <v>76</v>
      </c>
      <c r="D21" s="242" t="s">
        <v>1</v>
      </c>
      <c r="E21" s="247">
        <v>0</v>
      </c>
      <c r="F21" s="247">
        <v>0</v>
      </c>
      <c r="G21" s="45">
        <f t="shared" si="0"/>
        <v>0</v>
      </c>
      <c r="H21" s="4">
        <f>16*(F21/100)</f>
        <v>0</v>
      </c>
      <c r="I21" s="184">
        <v>0</v>
      </c>
      <c r="J21" s="184">
        <v>0</v>
      </c>
      <c r="K21" s="4">
        <f t="shared" si="4"/>
        <v>0</v>
      </c>
      <c r="L21" s="4">
        <f t="shared" si="2"/>
        <v>0</v>
      </c>
      <c r="M21" s="4" t="s">
        <v>16</v>
      </c>
      <c r="N21" s="4">
        <v>0</v>
      </c>
      <c r="O21" s="51">
        <f>(16*G21+H21)-N21</f>
        <v>0</v>
      </c>
      <c r="P21" s="5"/>
      <c r="S21" s="158" t="s">
        <v>1</v>
      </c>
    </row>
    <row r="22" spans="1:16" ht="13.5" thickBot="1">
      <c r="A22" s="5"/>
      <c r="B22" s="2">
        <v>17</v>
      </c>
      <c r="C22" s="180" t="s">
        <v>85</v>
      </c>
      <c r="D22" s="242" t="s">
        <v>1</v>
      </c>
      <c r="E22" s="247">
        <v>0</v>
      </c>
      <c r="F22" s="247">
        <v>0</v>
      </c>
      <c r="G22" s="46">
        <f t="shared" si="0"/>
        <v>0</v>
      </c>
      <c r="H22" s="4">
        <f t="shared" si="1"/>
        <v>0</v>
      </c>
      <c r="I22" s="184">
        <v>0</v>
      </c>
      <c r="J22" s="184">
        <v>0</v>
      </c>
      <c r="K22" s="4">
        <f t="shared" si="4"/>
        <v>0</v>
      </c>
      <c r="L22" s="4">
        <f t="shared" si="2"/>
        <v>0</v>
      </c>
      <c r="M22" s="4" t="s">
        <v>16</v>
      </c>
      <c r="N22" s="4">
        <v>0</v>
      </c>
      <c r="O22" s="51">
        <f t="shared" si="3"/>
        <v>0</v>
      </c>
      <c r="P22" s="5"/>
    </row>
    <row r="23" spans="1:16" ht="13.5" thickBot="1">
      <c r="A23" s="5"/>
      <c r="B23" s="2">
        <v>18</v>
      </c>
      <c r="C23" s="174" t="s">
        <v>45</v>
      </c>
      <c r="D23" s="242" t="s">
        <v>1</v>
      </c>
      <c r="E23" s="247">
        <v>0</v>
      </c>
      <c r="F23" s="247">
        <v>0</v>
      </c>
      <c r="G23" s="46">
        <f t="shared" si="0"/>
        <v>0</v>
      </c>
      <c r="H23" s="4">
        <f t="shared" si="1"/>
        <v>0</v>
      </c>
      <c r="I23" s="184">
        <v>0</v>
      </c>
      <c r="J23" s="184">
        <v>0</v>
      </c>
      <c r="K23" s="4">
        <f t="shared" si="4"/>
        <v>0</v>
      </c>
      <c r="L23" s="4">
        <f aca="true" t="shared" si="5" ref="L23:L31">16*(J23/100)</f>
        <v>0</v>
      </c>
      <c r="M23" s="4" t="s">
        <v>16</v>
      </c>
      <c r="N23" s="4">
        <v>0</v>
      </c>
      <c r="O23" s="51">
        <f t="shared" si="3"/>
        <v>0</v>
      </c>
      <c r="P23" s="5"/>
    </row>
    <row r="24" spans="1:16" ht="13.5" thickBot="1">
      <c r="A24" s="5"/>
      <c r="B24" s="2">
        <v>19</v>
      </c>
      <c r="C24" s="174" t="s">
        <v>24</v>
      </c>
      <c r="D24" s="242" t="s">
        <v>1</v>
      </c>
      <c r="E24" s="247">
        <v>0</v>
      </c>
      <c r="F24" s="247">
        <v>0</v>
      </c>
      <c r="G24" s="46">
        <f t="shared" si="0"/>
        <v>0</v>
      </c>
      <c r="H24" s="4">
        <f t="shared" si="1"/>
        <v>0</v>
      </c>
      <c r="I24" s="184">
        <v>0</v>
      </c>
      <c r="J24" s="184">
        <v>0</v>
      </c>
      <c r="K24" s="4">
        <f t="shared" si="4"/>
        <v>0</v>
      </c>
      <c r="L24" s="4">
        <f t="shared" si="5"/>
        <v>0</v>
      </c>
      <c r="M24" s="4" t="s">
        <v>16</v>
      </c>
      <c r="N24" s="4">
        <v>0</v>
      </c>
      <c r="O24" s="51">
        <f t="shared" si="3"/>
        <v>0</v>
      </c>
      <c r="P24" s="5"/>
    </row>
    <row r="25" spans="1:16" ht="13.5" thickBot="1">
      <c r="A25" s="5"/>
      <c r="B25" s="2">
        <v>20</v>
      </c>
      <c r="C25" s="174" t="s">
        <v>46</v>
      </c>
      <c r="D25" s="242" t="s">
        <v>1</v>
      </c>
      <c r="E25" s="247">
        <v>0</v>
      </c>
      <c r="F25" s="247">
        <v>0</v>
      </c>
      <c r="G25" s="46">
        <f t="shared" si="0"/>
        <v>0</v>
      </c>
      <c r="H25" s="4">
        <f t="shared" si="1"/>
        <v>0</v>
      </c>
      <c r="I25" s="184">
        <v>0</v>
      </c>
      <c r="J25" s="184">
        <v>0</v>
      </c>
      <c r="K25" s="4">
        <f t="shared" si="4"/>
        <v>0</v>
      </c>
      <c r="L25" s="4">
        <f t="shared" si="5"/>
        <v>0</v>
      </c>
      <c r="M25" s="4" t="s">
        <v>16</v>
      </c>
      <c r="N25" s="4">
        <v>0</v>
      </c>
      <c r="O25" s="51">
        <f t="shared" si="3"/>
        <v>0</v>
      </c>
      <c r="P25" s="5"/>
    </row>
    <row r="26" spans="1:16" ht="13.5" thickBot="1">
      <c r="A26" s="5"/>
      <c r="B26" s="2">
        <v>21</v>
      </c>
      <c r="C26" s="174" t="s">
        <v>80</v>
      </c>
      <c r="D26" s="242" t="s">
        <v>1</v>
      </c>
      <c r="E26" s="247">
        <v>0</v>
      </c>
      <c r="F26" s="247">
        <v>0</v>
      </c>
      <c r="G26" s="46">
        <f t="shared" si="0"/>
        <v>0</v>
      </c>
      <c r="H26" s="4">
        <f t="shared" si="1"/>
        <v>0</v>
      </c>
      <c r="I26" s="184">
        <v>0</v>
      </c>
      <c r="J26" s="184">
        <v>0</v>
      </c>
      <c r="K26" s="4">
        <f t="shared" si="4"/>
        <v>0</v>
      </c>
      <c r="L26" s="4">
        <f t="shared" si="5"/>
        <v>0</v>
      </c>
      <c r="M26" s="4" t="s">
        <v>16</v>
      </c>
      <c r="N26" s="4">
        <v>0</v>
      </c>
      <c r="O26" s="51">
        <f t="shared" si="3"/>
        <v>0</v>
      </c>
      <c r="P26" s="5"/>
    </row>
    <row r="27" spans="1:16" ht="13.5" thickBot="1">
      <c r="A27" s="5"/>
      <c r="B27" s="2">
        <v>22</v>
      </c>
      <c r="C27" s="174" t="s">
        <v>47</v>
      </c>
      <c r="D27" s="242" t="s">
        <v>1</v>
      </c>
      <c r="E27" s="247">
        <v>0</v>
      </c>
      <c r="F27" s="247">
        <v>0</v>
      </c>
      <c r="G27" s="46">
        <f t="shared" si="0"/>
        <v>0</v>
      </c>
      <c r="H27" s="4">
        <f t="shared" si="1"/>
        <v>0</v>
      </c>
      <c r="I27" s="184">
        <v>0</v>
      </c>
      <c r="J27" s="184">
        <v>0</v>
      </c>
      <c r="K27" s="4">
        <f t="shared" si="4"/>
        <v>0</v>
      </c>
      <c r="L27" s="4">
        <f t="shared" si="5"/>
        <v>0</v>
      </c>
      <c r="M27" s="4" t="s">
        <v>16</v>
      </c>
      <c r="N27" s="4">
        <v>0</v>
      </c>
      <c r="O27" s="51">
        <f t="shared" si="3"/>
        <v>0</v>
      </c>
      <c r="P27" s="5"/>
    </row>
    <row r="28" spans="1:16" ht="13.5" thickBot="1">
      <c r="A28" s="5"/>
      <c r="B28" s="2">
        <v>23</v>
      </c>
      <c r="C28" s="183" t="s">
        <v>87</v>
      </c>
      <c r="D28" s="242" t="s">
        <v>1</v>
      </c>
      <c r="E28" s="247">
        <v>0</v>
      </c>
      <c r="F28" s="247">
        <v>0</v>
      </c>
      <c r="G28" s="46">
        <f>+E28</f>
        <v>0</v>
      </c>
      <c r="H28" s="4">
        <f>16*(F28/100)</f>
        <v>0</v>
      </c>
      <c r="I28" s="184">
        <v>0</v>
      </c>
      <c r="J28" s="184">
        <v>0</v>
      </c>
      <c r="K28" s="4">
        <f>+I28</f>
        <v>0</v>
      </c>
      <c r="L28" s="4">
        <f>16*(J28/100)</f>
        <v>0</v>
      </c>
      <c r="M28" s="4" t="s">
        <v>16</v>
      </c>
      <c r="N28" s="4">
        <v>0</v>
      </c>
      <c r="O28" s="51">
        <f>(16*G28+H28)-N28</f>
        <v>0</v>
      </c>
      <c r="P28" s="5"/>
    </row>
    <row r="29" spans="1:16" ht="13.5" thickBot="1">
      <c r="A29" s="5"/>
      <c r="B29" s="2">
        <v>24</v>
      </c>
      <c r="C29" s="174" t="s">
        <v>20</v>
      </c>
      <c r="D29" s="242" t="s">
        <v>1</v>
      </c>
      <c r="E29" s="247">
        <v>0</v>
      </c>
      <c r="F29" s="247">
        <v>0</v>
      </c>
      <c r="G29" s="46">
        <f t="shared" si="0"/>
        <v>0</v>
      </c>
      <c r="H29" s="4">
        <f t="shared" si="1"/>
        <v>0</v>
      </c>
      <c r="I29" s="184">
        <v>0</v>
      </c>
      <c r="J29" s="184">
        <v>0</v>
      </c>
      <c r="K29" s="4">
        <f t="shared" si="4"/>
        <v>0</v>
      </c>
      <c r="L29" s="4">
        <f t="shared" si="5"/>
        <v>0</v>
      </c>
      <c r="M29" s="4" t="s">
        <v>16</v>
      </c>
      <c r="N29" s="4">
        <v>0</v>
      </c>
      <c r="O29" s="51">
        <f t="shared" si="3"/>
        <v>0</v>
      </c>
      <c r="P29" s="5"/>
    </row>
    <row r="30" spans="1:16" ht="13.5" thickBot="1">
      <c r="A30" s="5"/>
      <c r="B30" s="2">
        <v>25</v>
      </c>
      <c r="C30" s="174" t="s">
        <v>78</v>
      </c>
      <c r="D30" s="242" t="s">
        <v>1</v>
      </c>
      <c r="E30" s="247">
        <v>0</v>
      </c>
      <c r="F30" s="247">
        <v>0</v>
      </c>
      <c r="G30" s="46">
        <f t="shared" si="0"/>
        <v>0</v>
      </c>
      <c r="H30" s="4">
        <f t="shared" si="1"/>
        <v>0</v>
      </c>
      <c r="I30" s="184">
        <v>0</v>
      </c>
      <c r="J30" s="184">
        <v>0</v>
      </c>
      <c r="K30" s="4">
        <f t="shared" si="4"/>
        <v>0</v>
      </c>
      <c r="L30" s="4">
        <f t="shared" si="5"/>
        <v>0</v>
      </c>
      <c r="M30" s="4" t="s">
        <v>16</v>
      </c>
      <c r="N30" s="4">
        <v>0</v>
      </c>
      <c r="O30" s="51">
        <f t="shared" si="3"/>
        <v>0</v>
      </c>
      <c r="P30" s="5"/>
    </row>
    <row r="31" spans="1:16" ht="13.5" thickBot="1">
      <c r="A31" s="5"/>
      <c r="B31" s="2">
        <v>26</v>
      </c>
      <c r="C31" s="175" t="s">
        <v>48</v>
      </c>
      <c r="D31" s="242" t="s">
        <v>1</v>
      </c>
      <c r="E31" s="247">
        <v>0</v>
      </c>
      <c r="F31" s="247">
        <v>0</v>
      </c>
      <c r="G31" s="45">
        <f>+E31</f>
        <v>0</v>
      </c>
      <c r="H31" s="4">
        <f t="shared" si="1"/>
        <v>0</v>
      </c>
      <c r="I31" s="184">
        <v>0</v>
      </c>
      <c r="J31" s="184">
        <v>0</v>
      </c>
      <c r="K31" s="4">
        <f>+I31</f>
        <v>0</v>
      </c>
      <c r="L31" s="4">
        <f t="shared" si="5"/>
        <v>0</v>
      </c>
      <c r="M31" s="4" t="s">
        <v>16</v>
      </c>
      <c r="N31" s="4">
        <v>0</v>
      </c>
      <c r="O31" s="51">
        <f t="shared" si="3"/>
        <v>0</v>
      </c>
      <c r="P31" s="5"/>
    </row>
    <row r="32" spans="1:16" ht="13.5" thickBot="1">
      <c r="A32" s="5"/>
      <c r="B32" s="2">
        <v>27</v>
      </c>
      <c r="C32" s="180" t="s">
        <v>86</v>
      </c>
      <c r="D32" s="242" t="s">
        <v>1</v>
      </c>
      <c r="E32" s="248">
        <v>0</v>
      </c>
      <c r="F32" s="247">
        <v>0</v>
      </c>
      <c r="G32" s="45">
        <f>+E32</f>
        <v>0</v>
      </c>
      <c r="H32" s="4">
        <f>16*(F32/100)</f>
        <v>0</v>
      </c>
      <c r="I32" s="184">
        <v>0</v>
      </c>
      <c r="J32" s="184">
        <v>0</v>
      </c>
      <c r="K32" s="4">
        <f>+I32</f>
        <v>0</v>
      </c>
      <c r="L32" s="4">
        <f>16*(J32/100)</f>
        <v>0</v>
      </c>
      <c r="M32" s="4" t="s">
        <v>16</v>
      </c>
      <c r="N32" s="4">
        <v>0</v>
      </c>
      <c r="O32" s="51">
        <f>(16*G32+H32)-N32</f>
        <v>0</v>
      </c>
      <c r="P32" s="5"/>
    </row>
    <row r="33" spans="1:16" ht="13.5" thickBot="1">
      <c r="A33" s="5"/>
      <c r="B33" s="2">
        <v>28</v>
      </c>
      <c r="C33" s="175" t="s">
        <v>41</v>
      </c>
      <c r="D33" s="242" t="s">
        <v>1</v>
      </c>
      <c r="E33" s="248">
        <v>0</v>
      </c>
      <c r="F33" s="247">
        <v>0</v>
      </c>
      <c r="G33" s="45">
        <f>+E33</f>
        <v>0</v>
      </c>
      <c r="H33" s="4">
        <f>16*(F33/100)</f>
        <v>0</v>
      </c>
      <c r="I33" s="184">
        <v>0</v>
      </c>
      <c r="J33" s="184">
        <v>0</v>
      </c>
      <c r="K33" s="4">
        <f>+I33</f>
        <v>0</v>
      </c>
      <c r="L33" s="4">
        <f>16*(J33/100)</f>
        <v>0</v>
      </c>
      <c r="M33" s="4" t="s">
        <v>16</v>
      </c>
      <c r="N33" s="4">
        <v>0</v>
      </c>
      <c r="O33" s="51">
        <f>(16*G33+H33)-N33</f>
        <v>0</v>
      </c>
      <c r="P33" s="5"/>
    </row>
    <row r="34" spans="1:16" ht="13.5" thickBot="1">
      <c r="A34" s="5"/>
      <c r="B34" s="2">
        <v>29</v>
      </c>
      <c r="C34" s="174" t="s">
        <v>22</v>
      </c>
      <c r="D34" s="242" t="s">
        <v>1</v>
      </c>
      <c r="E34" s="248">
        <v>0</v>
      </c>
      <c r="F34" s="247">
        <v>0</v>
      </c>
      <c r="G34" s="45">
        <f>+E34</f>
        <v>0</v>
      </c>
      <c r="H34" s="4">
        <f>16*(F34/100)</f>
        <v>0</v>
      </c>
      <c r="I34" s="184">
        <v>0</v>
      </c>
      <c r="J34" s="184">
        <v>0</v>
      </c>
      <c r="K34" s="4">
        <f>+I34</f>
        <v>0</v>
      </c>
      <c r="L34" s="4">
        <f>16*(J34/100)</f>
        <v>0</v>
      </c>
      <c r="M34" s="4" t="s">
        <v>16</v>
      </c>
      <c r="N34" s="4">
        <v>0</v>
      </c>
      <c r="O34" s="51">
        <f>(16*G34+H34)-N34</f>
        <v>0</v>
      </c>
      <c r="P34" s="5"/>
    </row>
    <row r="35" spans="1:16" ht="16.5" thickBot="1">
      <c r="A35" s="5"/>
      <c r="B35" s="67"/>
      <c r="C35" s="68" t="s">
        <v>9</v>
      </c>
      <c r="D35" s="69">
        <f>SUM(D6:D34)</f>
        <v>0</v>
      </c>
      <c r="E35" s="249">
        <f>SUM(E6:E34)</f>
        <v>0</v>
      </c>
      <c r="F35" s="250">
        <f>SUM(F6:F34)/100</f>
        <v>0</v>
      </c>
      <c r="G35" s="69">
        <f>SUM(G6:G34)+INT(SUM(H6:H34)/16)</f>
        <v>0</v>
      </c>
      <c r="H35" s="61">
        <f>(SUM(H19:H34)/16-INT(SUM(H19:H34)/16))*16</f>
        <v>0</v>
      </c>
      <c r="I35" s="249" t="s">
        <v>1</v>
      </c>
      <c r="J35" s="250" t="s">
        <v>1</v>
      </c>
      <c r="K35" s="69" t="s">
        <v>1</v>
      </c>
      <c r="L35" s="61" t="s">
        <v>1</v>
      </c>
      <c r="M35" s="69"/>
      <c r="N35" s="69">
        <f>SUM(N6:N34)</f>
        <v>0</v>
      </c>
      <c r="O35" s="61">
        <f>SUM(O6:O34)</f>
        <v>0</v>
      </c>
      <c r="P35" s="5"/>
    </row>
    <row r="36" spans="1:16" ht="12.75">
      <c r="A36" s="5"/>
      <c r="B36" s="24"/>
      <c r="C36" s="25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42"/>
      <c r="P36" s="5"/>
    </row>
    <row r="37" spans="1:16" ht="12.75">
      <c r="A37" s="5"/>
      <c r="B37" s="26"/>
      <c r="C37" s="225" t="s">
        <v>10</v>
      </c>
      <c r="D37" s="226"/>
      <c r="E37" s="37"/>
      <c r="F37" s="37"/>
      <c r="G37" s="33"/>
      <c r="H37" s="33"/>
      <c r="I37" s="33"/>
      <c r="J37" s="33"/>
      <c r="K37" s="33"/>
      <c r="L37" s="33"/>
      <c r="M37" s="33"/>
      <c r="N37" s="33"/>
      <c r="O37" s="43"/>
      <c r="P37" s="5"/>
    </row>
    <row r="38" spans="1:16" ht="12.75">
      <c r="A38" s="5"/>
      <c r="B38" s="26"/>
      <c r="C38" s="27" t="s">
        <v>11</v>
      </c>
      <c r="D38" s="44">
        <f>SUM(D6:D34)</f>
        <v>0</v>
      </c>
      <c r="E38" s="44"/>
      <c r="F38" s="44"/>
      <c r="G38" s="33"/>
      <c r="H38" s="34"/>
      <c r="I38" s="37"/>
      <c r="J38" s="33"/>
      <c r="K38" s="33"/>
      <c r="L38" s="33"/>
      <c r="M38" s="33"/>
      <c r="N38" s="33"/>
      <c r="O38" s="43"/>
      <c r="P38" s="5"/>
    </row>
    <row r="39" spans="1:16" ht="12.75">
      <c r="A39" s="5"/>
      <c r="B39" s="26"/>
      <c r="C39" s="27" t="s">
        <v>12</v>
      </c>
      <c r="D39" s="44">
        <v>0</v>
      </c>
      <c r="E39" s="44"/>
      <c r="F39" s="44"/>
      <c r="G39" s="177" t="s">
        <v>1</v>
      </c>
      <c r="H39" s="34"/>
      <c r="I39" s="37"/>
      <c r="J39" s="33"/>
      <c r="K39" s="33"/>
      <c r="L39" s="33"/>
      <c r="M39" s="33"/>
      <c r="N39" s="33"/>
      <c r="O39" s="43"/>
      <c r="P39" s="5"/>
    </row>
    <row r="40" spans="1:16" ht="12.75">
      <c r="A40" s="5"/>
      <c r="B40" s="26"/>
      <c r="C40" s="28" t="s">
        <v>2</v>
      </c>
      <c r="D40" s="187" t="s">
        <v>1</v>
      </c>
      <c r="E40" s="188"/>
      <c r="F40" s="188"/>
      <c r="G40" s="188"/>
      <c r="H40" s="188"/>
      <c r="I40" s="188"/>
      <c r="J40" s="188"/>
      <c r="K40" s="33"/>
      <c r="L40" s="33"/>
      <c r="M40" s="33"/>
      <c r="N40" s="33"/>
      <c r="O40" s="43"/>
      <c r="P40" s="5"/>
    </row>
    <row r="41" spans="1:16" ht="13.5" thickBot="1">
      <c r="A41" s="5"/>
      <c r="B41" s="9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41"/>
      <c r="P41" s="5"/>
    </row>
    <row r="42" spans="1:16" ht="12.75">
      <c r="A42" s="5"/>
      <c r="P42" s="5"/>
    </row>
  </sheetData>
  <sheetProtection/>
  <mergeCells count="8">
    <mergeCell ref="B1:C1"/>
    <mergeCell ref="B2:C2"/>
    <mergeCell ref="F2:I2"/>
    <mergeCell ref="K4:M4"/>
    <mergeCell ref="G4:H4"/>
    <mergeCell ref="C37:D37"/>
    <mergeCell ref="I4:J4"/>
    <mergeCell ref="E4:F4"/>
  </mergeCells>
  <printOptions horizontalCentered="1"/>
  <pageMargins left="0.45" right="0.25" top="1.06" bottom="0.25" header="0" footer="0"/>
  <pageSetup horizontalDpi="300" verticalDpi="300" orientation="portrait" scale="105" r:id="rId2"/>
  <headerFooter alignWithMargins="0">
    <oddFooter>&amp;L&amp;D - &amp;T
&amp;F - &amp;A</oddFooter>
  </headerFooter>
  <ignoredErrors>
    <ignoredError sqref="G10:H10 G6:H9 K6:L7 G29:H30 G11:H11 K11:L11 L31:L34 G31:H31 G32:H34 G13:H27 H28 K28:L28 G12:H12 K10:L10 K29:L30 K13:L27 K12:L12 K9:L9 K8:L8" unlockedFormula="1"/>
    <ignoredError sqref="K31:K34" formula="1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5" sqref="D25:J25"/>
    </sheetView>
  </sheetViews>
  <sheetFormatPr defaultColWidth="9.140625" defaultRowHeight="12.75"/>
  <cols>
    <col min="1" max="1" width="2.8515625" style="7" customWidth="1"/>
    <col min="2" max="2" width="5.8515625" style="7" customWidth="1"/>
    <col min="3" max="3" width="16.57421875" style="7" customWidth="1"/>
    <col min="4" max="5" width="5.8515625" style="35" customWidth="1"/>
    <col min="6" max="6" width="10.57421875" style="35" customWidth="1"/>
    <col min="7" max="7" width="8.421875" style="35" customWidth="1"/>
    <col min="8" max="8" width="4.00390625" style="35" bestFit="1" customWidth="1"/>
    <col min="9" max="9" width="4.8515625" style="35" customWidth="1"/>
    <col min="10" max="10" width="10.421875" style="35" customWidth="1"/>
    <col min="11" max="11" width="6.57421875" style="35" customWidth="1"/>
    <col min="12" max="12" width="10.421875" style="35" customWidth="1"/>
    <col min="13" max="13" width="6.57421875" style="35" customWidth="1"/>
    <col min="14" max="14" width="8.00390625" style="35" customWidth="1"/>
    <col min="15" max="15" width="10.140625" style="35" customWidth="1"/>
    <col min="16" max="16384" width="9.140625" style="7" customWidth="1"/>
  </cols>
  <sheetData>
    <row r="1" spans="1:16" ht="34.5">
      <c r="A1" s="5"/>
      <c r="B1" s="6"/>
      <c r="C1" s="1" t="s">
        <v>0</v>
      </c>
      <c r="D1" s="29"/>
      <c r="E1" s="29"/>
      <c r="F1" s="77"/>
      <c r="G1" s="29"/>
      <c r="H1" s="29"/>
      <c r="I1" s="77"/>
      <c r="J1" s="77"/>
      <c r="K1" s="29"/>
      <c r="L1" s="36" t="s">
        <v>69</v>
      </c>
      <c r="M1" s="77"/>
      <c r="N1" s="77"/>
      <c r="O1" s="38"/>
      <c r="P1" s="5"/>
    </row>
    <row r="2" spans="1:16" ht="16.5" thickBot="1">
      <c r="A2" s="8"/>
      <c r="B2" s="189" t="s">
        <v>90</v>
      </c>
      <c r="C2" s="213" t="s">
        <v>95</v>
      </c>
      <c r="E2" s="39" t="s">
        <v>1</v>
      </c>
      <c r="F2" s="39"/>
      <c r="G2" s="30"/>
      <c r="H2" s="30"/>
      <c r="I2" s="30"/>
      <c r="J2" s="40"/>
      <c r="K2" s="40"/>
      <c r="L2" s="214" t="s">
        <v>96</v>
      </c>
      <c r="M2" s="212"/>
      <c r="N2" s="30"/>
      <c r="O2" s="41"/>
      <c r="P2" s="5"/>
    </row>
    <row r="3" spans="1:16" ht="3" customHeight="1" thickBot="1">
      <c r="A3" s="8"/>
      <c r="B3" s="11" t="s">
        <v>1</v>
      </c>
      <c r="C3" s="1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6"/>
      <c r="P3" s="5"/>
    </row>
    <row r="4" spans="1:16" ht="13.5" thickBot="1">
      <c r="A4" s="5"/>
      <c r="B4" s="13" t="s">
        <v>1</v>
      </c>
      <c r="C4" s="14" t="s">
        <v>1</v>
      </c>
      <c r="D4" s="15" t="s">
        <v>17</v>
      </c>
      <c r="E4" s="243" t="s">
        <v>15</v>
      </c>
      <c r="F4" s="244"/>
      <c r="G4" s="223" t="s">
        <v>15</v>
      </c>
      <c r="H4" s="224"/>
      <c r="I4" s="251" t="s">
        <v>2</v>
      </c>
      <c r="J4" s="252"/>
      <c r="K4" s="220" t="s">
        <v>2</v>
      </c>
      <c r="L4" s="227"/>
      <c r="M4" s="232"/>
      <c r="N4" s="15" t="s">
        <v>3</v>
      </c>
      <c r="O4" s="17" t="s">
        <v>4</v>
      </c>
      <c r="P4" s="5"/>
    </row>
    <row r="5" spans="1:16" ht="13.5" thickBot="1">
      <c r="A5" s="5"/>
      <c r="B5" s="18" t="s">
        <v>1</v>
      </c>
      <c r="C5" s="19" t="s">
        <v>5</v>
      </c>
      <c r="D5" s="18" t="s">
        <v>6</v>
      </c>
      <c r="E5" s="245" t="s">
        <v>13</v>
      </c>
      <c r="F5" s="246" t="s">
        <v>18</v>
      </c>
      <c r="G5" s="20" t="s">
        <v>13</v>
      </c>
      <c r="H5" s="20" t="s">
        <v>14</v>
      </c>
      <c r="I5" s="253" t="s">
        <v>13</v>
      </c>
      <c r="J5" s="253" t="s">
        <v>18</v>
      </c>
      <c r="K5" s="20" t="s">
        <v>13</v>
      </c>
      <c r="L5" s="20" t="s">
        <v>14</v>
      </c>
      <c r="M5" s="19" t="s">
        <v>7</v>
      </c>
      <c r="N5" s="21" t="s">
        <v>8</v>
      </c>
      <c r="O5" s="18" t="s">
        <v>8</v>
      </c>
      <c r="P5" s="5"/>
    </row>
    <row r="6" spans="1:16" ht="13.5" thickBot="1">
      <c r="A6" s="5"/>
      <c r="B6" s="2">
        <v>1</v>
      </c>
      <c r="C6" s="272" t="s">
        <v>1</v>
      </c>
      <c r="D6" s="52">
        <v>0</v>
      </c>
      <c r="E6" s="247">
        <v>0</v>
      </c>
      <c r="F6" s="247">
        <v>0</v>
      </c>
      <c r="G6" s="45">
        <f aca="true" t="shared" si="0" ref="G6:G19">+E6</f>
        <v>0</v>
      </c>
      <c r="H6" s="4">
        <f aca="true" t="shared" si="1" ref="H6:H19">16*(F6/100)</f>
        <v>0</v>
      </c>
      <c r="I6" s="247">
        <v>0</v>
      </c>
      <c r="J6" s="247">
        <v>0</v>
      </c>
      <c r="K6" s="4">
        <f aca="true" t="shared" si="2" ref="K6:K19">+I6</f>
        <v>0</v>
      </c>
      <c r="L6" s="22">
        <f aca="true" t="shared" si="3" ref="L6:L19">16*(J6/100)</f>
        <v>0</v>
      </c>
      <c r="M6" s="4" t="s">
        <v>16</v>
      </c>
      <c r="N6" s="4">
        <v>0</v>
      </c>
      <c r="O6" s="50">
        <f aca="true" t="shared" si="4" ref="O6:O19">(16*G6+H6)-N6</f>
        <v>0</v>
      </c>
      <c r="P6" s="5"/>
    </row>
    <row r="7" spans="1:16" ht="13.5" thickBot="1">
      <c r="A7" s="5"/>
      <c r="B7" s="2">
        <v>2</v>
      </c>
      <c r="C7" s="272" t="s">
        <v>1</v>
      </c>
      <c r="D7" s="52">
        <v>0</v>
      </c>
      <c r="E7" s="247">
        <v>0</v>
      </c>
      <c r="F7" s="247">
        <v>0</v>
      </c>
      <c r="G7" s="45">
        <f t="shared" si="0"/>
        <v>0</v>
      </c>
      <c r="H7" s="4">
        <f t="shared" si="1"/>
        <v>0</v>
      </c>
      <c r="I7" s="247">
        <v>0</v>
      </c>
      <c r="J7" s="247">
        <v>0</v>
      </c>
      <c r="K7" s="4">
        <f t="shared" si="2"/>
        <v>0</v>
      </c>
      <c r="L7" s="22">
        <f t="shared" si="3"/>
        <v>0</v>
      </c>
      <c r="M7" s="4" t="s">
        <v>16</v>
      </c>
      <c r="N7" s="4">
        <v>0</v>
      </c>
      <c r="O7" s="51">
        <f t="shared" si="4"/>
        <v>0</v>
      </c>
      <c r="P7" s="5"/>
    </row>
    <row r="8" spans="1:16" ht="13.5" thickBot="1">
      <c r="A8" s="5"/>
      <c r="B8" s="2">
        <v>3</v>
      </c>
      <c r="C8" s="272" t="s">
        <v>1</v>
      </c>
      <c r="D8" s="52">
        <v>0</v>
      </c>
      <c r="E8" s="247">
        <v>0</v>
      </c>
      <c r="F8" s="247">
        <v>0</v>
      </c>
      <c r="G8" s="45">
        <f t="shared" si="0"/>
        <v>0</v>
      </c>
      <c r="H8" s="4">
        <f t="shared" si="1"/>
        <v>0</v>
      </c>
      <c r="I8" s="247">
        <v>0</v>
      </c>
      <c r="J8" s="247">
        <v>0</v>
      </c>
      <c r="K8" s="4">
        <f t="shared" si="2"/>
        <v>0</v>
      </c>
      <c r="L8" s="22">
        <f t="shared" si="3"/>
        <v>0</v>
      </c>
      <c r="M8" s="4" t="s">
        <v>16</v>
      </c>
      <c r="N8" s="4">
        <v>0</v>
      </c>
      <c r="O8" s="51">
        <f t="shared" si="4"/>
        <v>0</v>
      </c>
      <c r="P8" s="5"/>
    </row>
    <row r="9" spans="1:16" ht="13.5" thickBot="1">
      <c r="A9" s="5"/>
      <c r="B9" s="2">
        <v>4</v>
      </c>
      <c r="C9" s="272" t="s">
        <v>1</v>
      </c>
      <c r="D9" s="52">
        <v>0</v>
      </c>
      <c r="E9" s="247">
        <v>0</v>
      </c>
      <c r="F9" s="247">
        <v>0</v>
      </c>
      <c r="G9" s="45">
        <f t="shared" si="0"/>
        <v>0</v>
      </c>
      <c r="H9" s="4">
        <f t="shared" si="1"/>
        <v>0</v>
      </c>
      <c r="I9" s="247">
        <v>0</v>
      </c>
      <c r="J9" s="247">
        <v>0</v>
      </c>
      <c r="K9" s="4">
        <f t="shared" si="2"/>
        <v>0</v>
      </c>
      <c r="L9" s="22">
        <f t="shared" si="3"/>
        <v>0</v>
      </c>
      <c r="M9" s="4" t="s">
        <v>16</v>
      </c>
      <c r="N9" s="4">
        <v>0</v>
      </c>
      <c r="O9" s="51">
        <f t="shared" si="4"/>
        <v>0</v>
      </c>
      <c r="P9" s="5"/>
    </row>
    <row r="10" spans="1:16" ht="13.5" thickBot="1">
      <c r="A10" s="5"/>
      <c r="B10" s="2">
        <v>5</v>
      </c>
      <c r="C10" s="272" t="s">
        <v>1</v>
      </c>
      <c r="D10" s="52">
        <v>0</v>
      </c>
      <c r="E10" s="247">
        <v>0</v>
      </c>
      <c r="F10" s="247">
        <v>0</v>
      </c>
      <c r="G10" s="45">
        <f t="shared" si="0"/>
        <v>0</v>
      </c>
      <c r="H10" s="4">
        <f t="shared" si="1"/>
        <v>0</v>
      </c>
      <c r="I10" s="247">
        <v>0</v>
      </c>
      <c r="J10" s="247">
        <v>0</v>
      </c>
      <c r="K10" s="4">
        <f t="shared" si="2"/>
        <v>0</v>
      </c>
      <c r="L10" s="22">
        <f t="shared" si="3"/>
        <v>0</v>
      </c>
      <c r="M10" s="4" t="s">
        <v>16</v>
      </c>
      <c r="N10" s="4">
        <v>0</v>
      </c>
      <c r="O10" s="51">
        <f t="shared" si="4"/>
        <v>0</v>
      </c>
      <c r="P10" s="5" t="s">
        <v>1</v>
      </c>
    </row>
    <row r="11" spans="1:16" ht="13.5" thickBot="1">
      <c r="A11" s="5"/>
      <c r="B11" s="2">
        <v>6</v>
      </c>
      <c r="C11" s="272" t="s">
        <v>1</v>
      </c>
      <c r="D11" s="52">
        <v>0</v>
      </c>
      <c r="E11" s="247">
        <v>0</v>
      </c>
      <c r="F11" s="247">
        <v>0</v>
      </c>
      <c r="G11" s="22">
        <f t="shared" si="0"/>
        <v>0</v>
      </c>
      <c r="H11" s="4">
        <f t="shared" si="1"/>
        <v>0</v>
      </c>
      <c r="I11" s="247">
        <v>0</v>
      </c>
      <c r="J11" s="247">
        <v>0</v>
      </c>
      <c r="K11" s="4">
        <f t="shared" si="2"/>
        <v>0</v>
      </c>
      <c r="L11" s="22">
        <f t="shared" si="3"/>
        <v>0</v>
      </c>
      <c r="M11" s="4" t="s">
        <v>16</v>
      </c>
      <c r="N11" s="4">
        <v>0</v>
      </c>
      <c r="O11" s="51">
        <f t="shared" si="4"/>
        <v>0</v>
      </c>
      <c r="P11" s="5"/>
    </row>
    <row r="12" spans="1:16" ht="13.5" thickBot="1">
      <c r="A12" s="5"/>
      <c r="B12" s="2">
        <v>7</v>
      </c>
      <c r="C12" s="272" t="s">
        <v>1</v>
      </c>
      <c r="D12" s="52">
        <v>0</v>
      </c>
      <c r="E12" s="247">
        <v>0</v>
      </c>
      <c r="F12" s="247">
        <v>0</v>
      </c>
      <c r="G12" s="45">
        <f t="shared" si="0"/>
        <v>0</v>
      </c>
      <c r="H12" s="4">
        <f t="shared" si="1"/>
        <v>0</v>
      </c>
      <c r="I12" s="247">
        <v>0</v>
      </c>
      <c r="J12" s="247">
        <v>0</v>
      </c>
      <c r="K12" s="4">
        <f t="shared" si="2"/>
        <v>0</v>
      </c>
      <c r="L12" s="4">
        <f t="shared" si="3"/>
        <v>0</v>
      </c>
      <c r="M12" s="4" t="s">
        <v>16</v>
      </c>
      <c r="N12" s="4">
        <v>0</v>
      </c>
      <c r="O12" s="51">
        <f t="shared" si="4"/>
        <v>0</v>
      </c>
      <c r="P12" s="5"/>
    </row>
    <row r="13" spans="1:16" ht="13.5" thickBot="1">
      <c r="A13" s="5"/>
      <c r="B13" s="2">
        <v>8</v>
      </c>
      <c r="C13" s="272" t="s">
        <v>1</v>
      </c>
      <c r="D13" s="52">
        <v>0</v>
      </c>
      <c r="E13" s="247">
        <v>0</v>
      </c>
      <c r="F13" s="247">
        <v>0</v>
      </c>
      <c r="G13" s="22">
        <f t="shared" si="0"/>
        <v>0</v>
      </c>
      <c r="H13" s="4">
        <f t="shared" si="1"/>
        <v>0</v>
      </c>
      <c r="I13" s="247">
        <v>0</v>
      </c>
      <c r="J13" s="247">
        <v>0</v>
      </c>
      <c r="K13" s="4">
        <f t="shared" si="2"/>
        <v>0</v>
      </c>
      <c r="L13" s="4">
        <f t="shared" si="3"/>
        <v>0</v>
      </c>
      <c r="M13" s="4" t="s">
        <v>16</v>
      </c>
      <c r="N13" s="4">
        <v>0</v>
      </c>
      <c r="O13" s="51">
        <f t="shared" si="4"/>
        <v>0</v>
      </c>
      <c r="P13" s="5"/>
    </row>
    <row r="14" spans="1:16" ht="13.5" thickBot="1">
      <c r="A14" s="5"/>
      <c r="B14" s="2">
        <v>9</v>
      </c>
      <c r="C14" s="272" t="s">
        <v>1</v>
      </c>
      <c r="D14" s="52">
        <v>0</v>
      </c>
      <c r="E14" s="247">
        <v>0</v>
      </c>
      <c r="F14" s="247">
        <v>0</v>
      </c>
      <c r="G14" s="22">
        <f t="shared" si="0"/>
        <v>0</v>
      </c>
      <c r="H14" s="4">
        <f t="shared" si="1"/>
        <v>0</v>
      </c>
      <c r="I14" s="247">
        <v>0</v>
      </c>
      <c r="J14" s="247">
        <v>0</v>
      </c>
      <c r="K14" s="4">
        <f t="shared" si="2"/>
        <v>0</v>
      </c>
      <c r="L14" s="4">
        <f t="shared" si="3"/>
        <v>0</v>
      </c>
      <c r="M14" s="4" t="s">
        <v>16</v>
      </c>
      <c r="N14" s="4">
        <v>0</v>
      </c>
      <c r="O14" s="51">
        <f t="shared" si="4"/>
        <v>0</v>
      </c>
      <c r="P14" s="5"/>
    </row>
    <row r="15" spans="1:16" ht="13.5" thickBot="1">
      <c r="A15" s="5"/>
      <c r="B15" s="2">
        <v>10</v>
      </c>
      <c r="C15" s="272" t="s">
        <v>1</v>
      </c>
      <c r="D15" s="52">
        <v>0</v>
      </c>
      <c r="E15" s="247">
        <v>0</v>
      </c>
      <c r="F15" s="247">
        <v>0</v>
      </c>
      <c r="G15" s="45">
        <f t="shared" si="0"/>
        <v>0</v>
      </c>
      <c r="H15" s="4">
        <f t="shared" si="1"/>
        <v>0</v>
      </c>
      <c r="I15" s="247">
        <v>0</v>
      </c>
      <c r="J15" s="247">
        <v>0</v>
      </c>
      <c r="K15" s="4">
        <f t="shared" si="2"/>
        <v>0</v>
      </c>
      <c r="L15" s="4">
        <f t="shared" si="3"/>
        <v>0</v>
      </c>
      <c r="M15" s="4" t="s">
        <v>16</v>
      </c>
      <c r="N15" s="4">
        <v>0</v>
      </c>
      <c r="O15" s="51">
        <f t="shared" si="4"/>
        <v>0</v>
      </c>
      <c r="P15" s="5"/>
    </row>
    <row r="16" spans="1:16" ht="13.5" thickBot="1">
      <c r="A16" s="5"/>
      <c r="B16" s="2">
        <v>11</v>
      </c>
      <c r="C16" s="272" t="s">
        <v>1</v>
      </c>
      <c r="D16" s="52">
        <v>0</v>
      </c>
      <c r="E16" s="247">
        <v>0</v>
      </c>
      <c r="F16" s="247">
        <v>0</v>
      </c>
      <c r="G16" s="45">
        <f t="shared" si="0"/>
        <v>0</v>
      </c>
      <c r="H16" s="4">
        <f t="shared" si="1"/>
        <v>0</v>
      </c>
      <c r="I16" s="247">
        <v>0</v>
      </c>
      <c r="J16" s="247">
        <v>0</v>
      </c>
      <c r="K16" s="4">
        <f t="shared" si="2"/>
        <v>0</v>
      </c>
      <c r="L16" s="4">
        <f t="shared" si="3"/>
        <v>0</v>
      </c>
      <c r="M16" s="4" t="s">
        <v>16</v>
      </c>
      <c r="N16" s="4">
        <v>0</v>
      </c>
      <c r="O16" s="51">
        <f t="shared" si="4"/>
        <v>0</v>
      </c>
      <c r="P16" s="5"/>
    </row>
    <row r="17" spans="1:16" ht="13.5" thickBot="1">
      <c r="A17" s="5"/>
      <c r="B17" s="2">
        <v>12</v>
      </c>
      <c r="C17" s="272" t="s">
        <v>1</v>
      </c>
      <c r="D17" s="52">
        <v>0</v>
      </c>
      <c r="E17" s="247">
        <v>0</v>
      </c>
      <c r="F17" s="247">
        <v>0</v>
      </c>
      <c r="G17" s="46">
        <f t="shared" si="0"/>
        <v>0</v>
      </c>
      <c r="H17" s="47">
        <f t="shared" si="1"/>
        <v>0</v>
      </c>
      <c r="I17" s="247">
        <v>0</v>
      </c>
      <c r="J17" s="247">
        <v>0</v>
      </c>
      <c r="K17" s="4">
        <f t="shared" si="2"/>
        <v>0</v>
      </c>
      <c r="L17" s="4">
        <f t="shared" si="3"/>
        <v>0</v>
      </c>
      <c r="M17" s="4" t="s">
        <v>16</v>
      </c>
      <c r="N17" s="4">
        <v>0</v>
      </c>
      <c r="O17" s="51">
        <f t="shared" si="4"/>
        <v>0</v>
      </c>
      <c r="P17" s="5"/>
    </row>
    <row r="18" spans="1:20" ht="13.5" thickBot="1">
      <c r="A18" s="5"/>
      <c r="B18" s="2">
        <v>13</v>
      </c>
      <c r="C18" s="272" t="s">
        <v>1</v>
      </c>
      <c r="D18" s="52">
        <v>0</v>
      </c>
      <c r="E18" s="247">
        <v>0</v>
      </c>
      <c r="F18" s="247">
        <v>0</v>
      </c>
      <c r="G18" s="46">
        <f t="shared" si="0"/>
        <v>0</v>
      </c>
      <c r="H18" s="47">
        <f t="shared" si="1"/>
        <v>0</v>
      </c>
      <c r="I18" s="247">
        <v>0</v>
      </c>
      <c r="J18" s="247">
        <v>0</v>
      </c>
      <c r="K18" s="4">
        <f t="shared" si="2"/>
        <v>0</v>
      </c>
      <c r="L18" s="4">
        <f t="shared" si="3"/>
        <v>0</v>
      </c>
      <c r="M18" s="4" t="s">
        <v>16</v>
      </c>
      <c r="N18" s="4">
        <v>0</v>
      </c>
      <c r="O18" s="51">
        <f t="shared" si="4"/>
        <v>0</v>
      </c>
      <c r="P18" s="5"/>
      <c r="T18" s="158" t="s">
        <v>1</v>
      </c>
    </row>
    <row r="19" spans="1:16" ht="13.5" thickBot="1">
      <c r="A19" s="5"/>
      <c r="B19" s="2">
        <v>14</v>
      </c>
      <c r="C19" s="272" t="s">
        <v>1</v>
      </c>
      <c r="D19" s="52">
        <v>0</v>
      </c>
      <c r="E19" s="247">
        <v>0</v>
      </c>
      <c r="F19" s="247">
        <v>0</v>
      </c>
      <c r="G19" s="45">
        <f t="shared" si="0"/>
        <v>0</v>
      </c>
      <c r="H19" s="4">
        <f t="shared" si="1"/>
        <v>0</v>
      </c>
      <c r="I19" s="247">
        <v>0</v>
      </c>
      <c r="J19" s="247">
        <v>0</v>
      </c>
      <c r="K19" s="4">
        <f t="shared" si="2"/>
        <v>0</v>
      </c>
      <c r="L19" s="4">
        <f t="shared" si="3"/>
        <v>0</v>
      </c>
      <c r="M19" s="4" t="s">
        <v>16</v>
      </c>
      <c r="N19" s="4">
        <v>0</v>
      </c>
      <c r="O19" s="51">
        <f t="shared" si="4"/>
        <v>0</v>
      </c>
      <c r="P19" s="5"/>
    </row>
    <row r="20" spans="1:16" ht="16.5" thickBot="1">
      <c r="A20" s="5"/>
      <c r="B20" s="67"/>
      <c r="C20" s="68" t="s">
        <v>9</v>
      </c>
      <c r="D20" s="69">
        <f>SUM(D6:D19)</f>
        <v>0</v>
      </c>
      <c r="E20" s="249">
        <f>SUM(E6:E19)</f>
        <v>0</v>
      </c>
      <c r="F20" s="250">
        <f>SUM(F6:F19)/100</f>
        <v>0</v>
      </c>
      <c r="G20" s="69">
        <f>SUM(G6:G19)+INT(SUM(H6:H19)/16)</f>
        <v>0</v>
      </c>
      <c r="H20" s="61">
        <f>(SUM(H19:H19)/16-INT(SUM(H19:H19)/16))*16</f>
        <v>0</v>
      </c>
      <c r="I20" s="249" t="s">
        <v>1</v>
      </c>
      <c r="J20" s="250" t="s">
        <v>1</v>
      </c>
      <c r="K20" s="69" t="s">
        <v>1</v>
      </c>
      <c r="L20" s="61" t="s">
        <v>1</v>
      </c>
      <c r="M20" s="69"/>
      <c r="N20" s="69">
        <f>SUM(N6:N19)</f>
        <v>0</v>
      </c>
      <c r="O20" s="61">
        <f>SUM(O6:O19)</f>
        <v>0</v>
      </c>
      <c r="P20" s="5"/>
    </row>
    <row r="21" spans="1:16" ht="12.75">
      <c r="A21" s="5"/>
      <c r="B21" s="24"/>
      <c r="C21" s="25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42"/>
      <c r="P21" s="5"/>
    </row>
    <row r="22" spans="1:16" ht="12.75">
      <c r="A22" s="5"/>
      <c r="B22" s="26"/>
      <c r="C22" s="225" t="s">
        <v>10</v>
      </c>
      <c r="D22" s="226"/>
      <c r="E22" s="37"/>
      <c r="F22" s="37"/>
      <c r="G22" s="33"/>
      <c r="H22" s="33"/>
      <c r="I22" s="33"/>
      <c r="J22" s="33"/>
      <c r="K22" s="33"/>
      <c r="L22" s="33"/>
      <c r="M22" s="33"/>
      <c r="N22" s="33"/>
      <c r="O22" s="43"/>
      <c r="P22" s="5"/>
    </row>
    <row r="23" spans="1:16" ht="12.75">
      <c r="A23" s="5"/>
      <c r="B23" s="26"/>
      <c r="C23" s="27" t="s">
        <v>11</v>
      </c>
      <c r="D23" s="44">
        <f>SUM(D6:D19)</f>
        <v>0</v>
      </c>
      <c r="E23" s="44"/>
      <c r="F23" s="44"/>
      <c r="G23" s="33"/>
      <c r="H23" s="34"/>
      <c r="I23" s="37"/>
      <c r="J23" s="33"/>
      <c r="K23" s="33"/>
      <c r="L23" s="33"/>
      <c r="M23" s="33"/>
      <c r="N23" s="33"/>
      <c r="O23" s="43"/>
      <c r="P23" s="5"/>
    </row>
    <row r="24" spans="1:16" ht="12.75">
      <c r="A24" s="5"/>
      <c r="B24" s="26"/>
      <c r="C24" s="27" t="s">
        <v>12</v>
      </c>
      <c r="D24" s="44">
        <v>0</v>
      </c>
      <c r="E24" s="44"/>
      <c r="F24" s="44"/>
      <c r="G24" s="33"/>
      <c r="H24" s="34"/>
      <c r="I24" s="37"/>
      <c r="J24" s="33"/>
      <c r="K24" s="33"/>
      <c r="L24" s="33"/>
      <c r="M24" s="33"/>
      <c r="N24" s="33"/>
      <c r="O24" s="43"/>
      <c r="P24" s="5"/>
    </row>
    <row r="25" spans="1:16" ht="12.75">
      <c r="A25" s="5"/>
      <c r="B25" s="26"/>
      <c r="C25" s="28" t="s">
        <v>2</v>
      </c>
      <c r="D25" s="236" t="s">
        <v>1</v>
      </c>
      <c r="E25" s="229"/>
      <c r="F25" s="229"/>
      <c r="G25" s="229"/>
      <c r="H25" s="229"/>
      <c r="I25" s="229"/>
      <c r="J25" s="229"/>
      <c r="K25" s="33"/>
      <c r="L25" s="33"/>
      <c r="M25" s="33"/>
      <c r="N25" s="33"/>
      <c r="O25" s="43"/>
      <c r="P25" s="5"/>
    </row>
    <row r="26" spans="1:16" ht="13.5" thickBot="1">
      <c r="A26" s="5"/>
      <c r="B26" s="9"/>
      <c r="C26" s="1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41"/>
      <c r="P26" s="5"/>
    </row>
    <row r="27" spans="1:16" ht="12.75">
      <c r="A27" s="5"/>
      <c r="P27" s="5"/>
    </row>
  </sheetData>
  <sheetProtection/>
  <mergeCells count="6">
    <mergeCell ref="C22:D22"/>
    <mergeCell ref="D25:J25"/>
    <mergeCell ref="K4:M4"/>
    <mergeCell ref="G4:H4"/>
    <mergeCell ref="I4:J4"/>
    <mergeCell ref="E4:F4"/>
  </mergeCells>
  <printOptions horizontalCentered="1"/>
  <pageMargins left="0.45" right="0.75" top="1.08" bottom="0.25" header="0" footer="0"/>
  <pageSetup fitToHeight="1" fitToWidth="1" horizontalDpi="300" verticalDpi="300" orientation="portrait" scale="72" r:id="rId1"/>
  <headerFooter alignWithMargins="0">
    <oddFooter>&amp;L&amp;D - &amp;T
&amp;F - &amp;A</oddFooter>
  </headerFooter>
  <ignoredErrors>
    <ignoredError sqref="G16:H19 G6:L15 K16:L19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11" sqref="Q11"/>
    </sheetView>
  </sheetViews>
  <sheetFormatPr defaultColWidth="9.140625" defaultRowHeight="12.75"/>
  <cols>
    <col min="1" max="1" width="2.8515625" style="7" customWidth="1"/>
    <col min="2" max="2" width="4.57421875" style="7" customWidth="1"/>
    <col min="3" max="3" width="17.57421875" style="7" customWidth="1"/>
    <col min="4" max="4" width="7.57421875" style="35" customWidth="1"/>
    <col min="5" max="5" width="6.8515625" style="35" customWidth="1"/>
    <col min="6" max="6" width="10.421875" style="35" customWidth="1"/>
    <col min="7" max="7" width="7.57421875" style="35" customWidth="1"/>
    <col min="8" max="8" width="11.00390625" style="35" customWidth="1"/>
    <col min="9" max="9" width="7.57421875" style="35" customWidth="1"/>
    <col min="10" max="10" width="9.140625" style="35" customWidth="1"/>
    <col min="11" max="11" width="6.57421875" style="35" customWidth="1"/>
    <col min="12" max="12" width="7.57421875" style="35" customWidth="1"/>
    <col min="13" max="13" width="6.57421875" style="35" customWidth="1"/>
    <col min="14" max="14" width="8.00390625" style="35" customWidth="1"/>
    <col min="15" max="15" width="16.421875" style="35" customWidth="1"/>
    <col min="16" max="16384" width="9.140625" style="7" customWidth="1"/>
  </cols>
  <sheetData>
    <row r="1" spans="1:16" ht="34.5">
      <c r="A1" s="5"/>
      <c r="B1" s="6"/>
      <c r="C1" s="1" t="s">
        <v>0</v>
      </c>
      <c r="D1" s="139" t="s">
        <v>70</v>
      </c>
      <c r="E1" s="77"/>
      <c r="F1" s="139"/>
      <c r="G1" s="139"/>
      <c r="H1" s="77"/>
      <c r="I1" s="139"/>
      <c r="J1" s="139"/>
      <c r="K1" s="139"/>
      <c r="L1" s="139"/>
      <c r="M1" s="77"/>
      <c r="N1" s="77"/>
      <c r="O1" s="38"/>
      <c r="P1" s="5"/>
    </row>
    <row r="2" spans="1:16" ht="16.5" thickBot="1">
      <c r="A2" s="8"/>
      <c r="B2" s="190" t="s">
        <v>103</v>
      </c>
      <c r="C2" s="10"/>
      <c r="E2" s="218" t="s">
        <v>1</v>
      </c>
      <c r="F2" s="218"/>
      <c r="G2" s="218"/>
      <c r="H2" s="30"/>
      <c r="I2" s="30"/>
      <c r="J2" s="40"/>
      <c r="K2" s="40"/>
      <c r="L2" s="48" t="s">
        <v>98</v>
      </c>
      <c r="M2" s="30"/>
      <c r="N2" s="30"/>
      <c r="O2" s="41"/>
      <c r="P2" s="5"/>
    </row>
    <row r="3" spans="1:16" ht="3" customHeight="1" thickBot="1">
      <c r="A3" s="8"/>
      <c r="B3" s="11" t="s">
        <v>1</v>
      </c>
      <c r="C3" s="1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6"/>
      <c r="P3" s="5"/>
    </row>
    <row r="4" spans="1:16" ht="13.5" thickBot="1">
      <c r="A4" s="5"/>
      <c r="B4" s="13" t="s">
        <v>1</v>
      </c>
      <c r="C4" s="14" t="s">
        <v>1</v>
      </c>
      <c r="D4" s="15" t="s">
        <v>17</v>
      </c>
      <c r="E4" s="243" t="s">
        <v>15</v>
      </c>
      <c r="F4" s="244"/>
      <c r="G4" s="223" t="s">
        <v>15</v>
      </c>
      <c r="H4" s="224"/>
      <c r="I4" s="251" t="s">
        <v>2</v>
      </c>
      <c r="J4" s="252"/>
      <c r="K4" s="220" t="s">
        <v>2</v>
      </c>
      <c r="L4" s="227"/>
      <c r="M4" s="232"/>
      <c r="N4" s="15" t="s">
        <v>3</v>
      </c>
      <c r="O4" s="17" t="s">
        <v>4</v>
      </c>
      <c r="P4" s="5"/>
    </row>
    <row r="5" spans="1:16" ht="13.5" thickBot="1">
      <c r="A5" s="5"/>
      <c r="B5" s="18" t="s">
        <v>1</v>
      </c>
      <c r="C5" s="19" t="s">
        <v>5</v>
      </c>
      <c r="D5" s="18" t="s">
        <v>6</v>
      </c>
      <c r="E5" s="245" t="s">
        <v>13</v>
      </c>
      <c r="F5" s="246" t="s">
        <v>18</v>
      </c>
      <c r="G5" s="20" t="s">
        <v>13</v>
      </c>
      <c r="H5" s="20" t="s">
        <v>14</v>
      </c>
      <c r="I5" s="253" t="s">
        <v>13</v>
      </c>
      <c r="J5" s="253" t="s">
        <v>18</v>
      </c>
      <c r="K5" s="20" t="s">
        <v>13</v>
      </c>
      <c r="L5" s="20" t="s">
        <v>14</v>
      </c>
      <c r="M5" s="19" t="s">
        <v>7</v>
      </c>
      <c r="N5" s="21" t="s">
        <v>8</v>
      </c>
      <c r="O5" s="18" t="s">
        <v>8</v>
      </c>
      <c r="P5" s="5"/>
    </row>
    <row r="6" spans="1:16" ht="13.5" thickBot="1">
      <c r="A6" s="5"/>
      <c r="B6" s="2">
        <v>1</v>
      </c>
      <c r="C6" s="272" t="s">
        <v>1</v>
      </c>
      <c r="D6" s="52">
        <v>0</v>
      </c>
      <c r="E6" s="247">
        <v>0</v>
      </c>
      <c r="F6" s="247">
        <v>0</v>
      </c>
      <c r="G6" s="45">
        <f aca="true" t="shared" si="0" ref="G6:G19">+E6</f>
        <v>0</v>
      </c>
      <c r="H6" s="4">
        <f aca="true" t="shared" si="1" ref="H6:H19">16*(F6/100)</f>
        <v>0</v>
      </c>
      <c r="I6" s="247">
        <v>0</v>
      </c>
      <c r="J6" s="247">
        <v>0</v>
      </c>
      <c r="K6" s="4">
        <f aca="true" t="shared" si="2" ref="K6:K19">+I6</f>
        <v>0</v>
      </c>
      <c r="L6" s="22">
        <f aca="true" t="shared" si="3" ref="L6:L19">16*(J6/100)</f>
        <v>0</v>
      </c>
      <c r="M6" s="4" t="s">
        <v>16</v>
      </c>
      <c r="N6" s="4">
        <v>0</v>
      </c>
      <c r="O6" s="50">
        <f aca="true" t="shared" si="4" ref="O6:O19">(16*G6+H6)-N6</f>
        <v>0</v>
      </c>
      <c r="P6" s="5"/>
    </row>
    <row r="7" spans="1:16" ht="13.5" thickBot="1">
      <c r="A7" s="5"/>
      <c r="B7" s="2">
        <v>2</v>
      </c>
      <c r="C7" s="272" t="s">
        <v>1</v>
      </c>
      <c r="D7" s="52">
        <v>0</v>
      </c>
      <c r="E7" s="247">
        <v>0</v>
      </c>
      <c r="F7" s="247">
        <v>0</v>
      </c>
      <c r="G7" s="45">
        <f t="shared" si="0"/>
        <v>0</v>
      </c>
      <c r="H7" s="4">
        <f t="shared" si="1"/>
        <v>0</v>
      </c>
      <c r="I7" s="247">
        <v>0</v>
      </c>
      <c r="J7" s="247">
        <v>0</v>
      </c>
      <c r="K7" s="4">
        <f t="shared" si="2"/>
        <v>0</v>
      </c>
      <c r="L7" s="22">
        <f t="shared" si="3"/>
        <v>0</v>
      </c>
      <c r="M7" s="4" t="s">
        <v>16</v>
      </c>
      <c r="N7" s="4">
        <v>0</v>
      </c>
      <c r="O7" s="51">
        <f t="shared" si="4"/>
        <v>0</v>
      </c>
      <c r="P7" s="5"/>
    </row>
    <row r="8" spans="1:16" ht="13.5" thickBot="1">
      <c r="A8" s="5"/>
      <c r="B8" s="2">
        <v>3</v>
      </c>
      <c r="C8" s="272" t="s">
        <v>1</v>
      </c>
      <c r="D8" s="52">
        <v>0</v>
      </c>
      <c r="E8" s="247">
        <v>0</v>
      </c>
      <c r="F8" s="247">
        <v>0</v>
      </c>
      <c r="G8" s="45">
        <f t="shared" si="0"/>
        <v>0</v>
      </c>
      <c r="H8" s="4">
        <f t="shared" si="1"/>
        <v>0</v>
      </c>
      <c r="I8" s="247">
        <v>0</v>
      </c>
      <c r="J8" s="247">
        <v>0</v>
      </c>
      <c r="K8" s="4">
        <f t="shared" si="2"/>
        <v>0</v>
      </c>
      <c r="L8" s="22">
        <f t="shared" si="3"/>
        <v>0</v>
      </c>
      <c r="M8" s="4" t="s">
        <v>16</v>
      </c>
      <c r="N8" s="4">
        <v>0</v>
      </c>
      <c r="O8" s="51">
        <f t="shared" si="4"/>
        <v>0</v>
      </c>
      <c r="P8" s="5"/>
    </row>
    <row r="9" spans="1:16" ht="13.5" thickBot="1">
      <c r="A9" s="5"/>
      <c r="B9" s="2">
        <v>4</v>
      </c>
      <c r="C9" s="272" t="s">
        <v>1</v>
      </c>
      <c r="D9" s="52">
        <v>0</v>
      </c>
      <c r="E9" s="247">
        <v>0</v>
      </c>
      <c r="F9" s="247">
        <v>0</v>
      </c>
      <c r="G9" s="45">
        <f t="shared" si="0"/>
        <v>0</v>
      </c>
      <c r="H9" s="4">
        <f t="shared" si="1"/>
        <v>0</v>
      </c>
      <c r="I9" s="247">
        <v>0</v>
      </c>
      <c r="J9" s="247">
        <v>0</v>
      </c>
      <c r="K9" s="4">
        <f t="shared" si="2"/>
        <v>0</v>
      </c>
      <c r="L9" s="22">
        <f t="shared" si="3"/>
        <v>0</v>
      </c>
      <c r="M9" s="4" t="s">
        <v>16</v>
      </c>
      <c r="N9" s="4">
        <v>0</v>
      </c>
      <c r="O9" s="51">
        <f t="shared" si="4"/>
        <v>0</v>
      </c>
      <c r="P9" s="5"/>
    </row>
    <row r="10" spans="1:16" ht="13.5" thickBot="1">
      <c r="A10" s="5"/>
      <c r="B10" s="2">
        <v>5</v>
      </c>
      <c r="C10" s="272" t="s">
        <v>1</v>
      </c>
      <c r="D10" s="52">
        <v>0</v>
      </c>
      <c r="E10" s="247">
        <v>0</v>
      </c>
      <c r="F10" s="247">
        <v>0</v>
      </c>
      <c r="G10" s="45">
        <f t="shared" si="0"/>
        <v>0</v>
      </c>
      <c r="H10" s="4">
        <f t="shared" si="1"/>
        <v>0</v>
      </c>
      <c r="I10" s="247">
        <v>0</v>
      </c>
      <c r="J10" s="247">
        <v>0</v>
      </c>
      <c r="K10" s="4">
        <f t="shared" si="2"/>
        <v>0</v>
      </c>
      <c r="L10" s="22">
        <f t="shared" si="3"/>
        <v>0</v>
      </c>
      <c r="M10" s="4" t="s">
        <v>16</v>
      </c>
      <c r="N10" s="4">
        <v>0</v>
      </c>
      <c r="O10" s="51">
        <f t="shared" si="4"/>
        <v>0</v>
      </c>
      <c r="P10" s="5" t="s">
        <v>1</v>
      </c>
    </row>
    <row r="11" spans="1:16" ht="13.5" thickBot="1">
      <c r="A11" s="5"/>
      <c r="B11" s="2">
        <v>6</v>
      </c>
      <c r="C11" s="272" t="s">
        <v>1</v>
      </c>
      <c r="D11" s="52">
        <v>0</v>
      </c>
      <c r="E11" s="247">
        <v>0</v>
      </c>
      <c r="F11" s="247">
        <v>0</v>
      </c>
      <c r="G11" s="22">
        <f t="shared" si="0"/>
        <v>0</v>
      </c>
      <c r="H11" s="4">
        <f t="shared" si="1"/>
        <v>0</v>
      </c>
      <c r="I11" s="247">
        <v>0</v>
      </c>
      <c r="J11" s="247">
        <v>0</v>
      </c>
      <c r="K11" s="4">
        <f t="shared" si="2"/>
        <v>0</v>
      </c>
      <c r="L11" s="22">
        <f t="shared" si="3"/>
        <v>0</v>
      </c>
      <c r="M11" s="4" t="s">
        <v>16</v>
      </c>
      <c r="N11" s="4">
        <v>0</v>
      </c>
      <c r="O11" s="51">
        <f t="shared" si="4"/>
        <v>0</v>
      </c>
      <c r="P11" s="5"/>
    </row>
    <row r="12" spans="1:16" ht="13.5" thickBot="1">
      <c r="A12" s="5"/>
      <c r="B12" s="2">
        <v>7</v>
      </c>
      <c r="C12" s="272" t="s">
        <v>1</v>
      </c>
      <c r="D12" s="52">
        <v>0</v>
      </c>
      <c r="E12" s="247">
        <v>0</v>
      </c>
      <c r="F12" s="247">
        <v>0</v>
      </c>
      <c r="G12" s="45">
        <f t="shared" si="0"/>
        <v>0</v>
      </c>
      <c r="H12" s="4">
        <f t="shared" si="1"/>
        <v>0</v>
      </c>
      <c r="I12" s="247">
        <v>0</v>
      </c>
      <c r="J12" s="247">
        <v>0</v>
      </c>
      <c r="K12" s="4">
        <f t="shared" si="2"/>
        <v>0</v>
      </c>
      <c r="L12" s="4">
        <f t="shared" si="3"/>
        <v>0</v>
      </c>
      <c r="M12" s="4" t="s">
        <v>16</v>
      </c>
      <c r="N12" s="4">
        <v>0</v>
      </c>
      <c r="O12" s="51">
        <f t="shared" si="4"/>
        <v>0</v>
      </c>
      <c r="P12" s="5"/>
    </row>
    <row r="13" spans="1:16" ht="13.5" thickBot="1">
      <c r="A13" s="5"/>
      <c r="B13" s="2">
        <v>8</v>
      </c>
      <c r="C13" s="272" t="s">
        <v>1</v>
      </c>
      <c r="D13" s="52">
        <v>0</v>
      </c>
      <c r="E13" s="247">
        <v>0</v>
      </c>
      <c r="F13" s="247">
        <v>0</v>
      </c>
      <c r="G13" s="22">
        <f t="shared" si="0"/>
        <v>0</v>
      </c>
      <c r="H13" s="4">
        <f t="shared" si="1"/>
        <v>0</v>
      </c>
      <c r="I13" s="247">
        <v>0</v>
      </c>
      <c r="J13" s="247">
        <v>0</v>
      </c>
      <c r="K13" s="4">
        <f t="shared" si="2"/>
        <v>0</v>
      </c>
      <c r="L13" s="4">
        <f t="shared" si="3"/>
        <v>0</v>
      </c>
      <c r="M13" s="4" t="s">
        <v>16</v>
      </c>
      <c r="N13" s="4">
        <v>0</v>
      </c>
      <c r="O13" s="51">
        <f t="shared" si="4"/>
        <v>0</v>
      </c>
      <c r="P13" s="5"/>
    </row>
    <row r="14" spans="1:16" ht="13.5" thickBot="1">
      <c r="A14" s="5"/>
      <c r="B14" s="2">
        <v>9</v>
      </c>
      <c r="C14" s="272" t="s">
        <v>1</v>
      </c>
      <c r="D14" s="52">
        <v>0</v>
      </c>
      <c r="E14" s="247">
        <v>0</v>
      </c>
      <c r="F14" s="247">
        <v>0</v>
      </c>
      <c r="G14" s="22">
        <f t="shared" si="0"/>
        <v>0</v>
      </c>
      <c r="H14" s="4">
        <f t="shared" si="1"/>
        <v>0</v>
      </c>
      <c r="I14" s="247">
        <v>0</v>
      </c>
      <c r="J14" s="247">
        <v>0</v>
      </c>
      <c r="K14" s="4">
        <f t="shared" si="2"/>
        <v>0</v>
      </c>
      <c r="L14" s="4">
        <f t="shared" si="3"/>
        <v>0</v>
      </c>
      <c r="M14" s="4" t="s">
        <v>16</v>
      </c>
      <c r="N14" s="4">
        <v>0</v>
      </c>
      <c r="O14" s="51">
        <f t="shared" si="4"/>
        <v>0</v>
      </c>
      <c r="P14" s="5"/>
    </row>
    <row r="15" spans="1:16" ht="13.5" thickBot="1">
      <c r="A15" s="5"/>
      <c r="B15" s="2">
        <v>10</v>
      </c>
      <c r="C15" s="272" t="s">
        <v>1</v>
      </c>
      <c r="D15" s="52">
        <v>0</v>
      </c>
      <c r="E15" s="247">
        <v>0</v>
      </c>
      <c r="F15" s="247">
        <v>0</v>
      </c>
      <c r="G15" s="45">
        <f t="shared" si="0"/>
        <v>0</v>
      </c>
      <c r="H15" s="4">
        <f t="shared" si="1"/>
        <v>0</v>
      </c>
      <c r="I15" s="247">
        <v>0</v>
      </c>
      <c r="J15" s="247">
        <v>0</v>
      </c>
      <c r="K15" s="4">
        <f t="shared" si="2"/>
        <v>0</v>
      </c>
      <c r="L15" s="4">
        <f t="shared" si="3"/>
        <v>0</v>
      </c>
      <c r="M15" s="4" t="s">
        <v>16</v>
      </c>
      <c r="N15" s="4">
        <v>0</v>
      </c>
      <c r="O15" s="51">
        <f t="shared" si="4"/>
        <v>0</v>
      </c>
      <c r="P15" s="5"/>
    </row>
    <row r="16" spans="1:16" ht="13.5" thickBot="1">
      <c r="A16" s="5"/>
      <c r="B16" s="2">
        <v>11</v>
      </c>
      <c r="C16" s="272" t="s">
        <v>1</v>
      </c>
      <c r="D16" s="52">
        <v>0</v>
      </c>
      <c r="E16" s="247">
        <v>0</v>
      </c>
      <c r="F16" s="247">
        <v>0</v>
      </c>
      <c r="G16" s="45">
        <f t="shared" si="0"/>
        <v>0</v>
      </c>
      <c r="H16" s="4">
        <f t="shared" si="1"/>
        <v>0</v>
      </c>
      <c r="I16" s="247">
        <v>0</v>
      </c>
      <c r="J16" s="247">
        <v>0</v>
      </c>
      <c r="K16" s="4">
        <f t="shared" si="2"/>
        <v>0</v>
      </c>
      <c r="L16" s="4">
        <f t="shared" si="3"/>
        <v>0</v>
      </c>
      <c r="M16" s="4" t="s">
        <v>16</v>
      </c>
      <c r="N16" s="4">
        <v>0</v>
      </c>
      <c r="O16" s="51">
        <f t="shared" si="4"/>
        <v>0</v>
      </c>
      <c r="P16" s="5"/>
    </row>
    <row r="17" spans="1:16" ht="13.5" thickBot="1">
      <c r="A17" s="5"/>
      <c r="B17" s="2">
        <v>12</v>
      </c>
      <c r="C17" s="272" t="s">
        <v>1</v>
      </c>
      <c r="D17" s="52">
        <v>0</v>
      </c>
      <c r="E17" s="247">
        <v>0</v>
      </c>
      <c r="F17" s="247">
        <v>0</v>
      </c>
      <c r="G17" s="46">
        <f t="shared" si="0"/>
        <v>0</v>
      </c>
      <c r="H17" s="47">
        <f t="shared" si="1"/>
        <v>0</v>
      </c>
      <c r="I17" s="247">
        <v>0</v>
      </c>
      <c r="J17" s="247">
        <v>0</v>
      </c>
      <c r="K17" s="4">
        <f t="shared" si="2"/>
        <v>0</v>
      </c>
      <c r="L17" s="4">
        <f t="shared" si="3"/>
        <v>0</v>
      </c>
      <c r="M17" s="4" t="s">
        <v>16</v>
      </c>
      <c r="N17" s="4">
        <v>0</v>
      </c>
      <c r="O17" s="51">
        <f t="shared" si="4"/>
        <v>0</v>
      </c>
      <c r="P17" s="5"/>
    </row>
    <row r="18" spans="1:16" ht="13.5" thickBot="1">
      <c r="A18" s="5"/>
      <c r="B18" s="2">
        <v>13</v>
      </c>
      <c r="C18" s="272" t="s">
        <v>1</v>
      </c>
      <c r="D18" s="52">
        <v>0</v>
      </c>
      <c r="E18" s="247">
        <v>0</v>
      </c>
      <c r="F18" s="247">
        <v>0</v>
      </c>
      <c r="G18" s="46">
        <f t="shared" si="0"/>
        <v>0</v>
      </c>
      <c r="H18" s="47">
        <f t="shared" si="1"/>
        <v>0</v>
      </c>
      <c r="I18" s="247">
        <v>0</v>
      </c>
      <c r="J18" s="247">
        <v>0</v>
      </c>
      <c r="K18" s="4">
        <f t="shared" si="2"/>
        <v>0</v>
      </c>
      <c r="L18" s="4">
        <f t="shared" si="3"/>
        <v>0</v>
      </c>
      <c r="M18" s="4" t="s">
        <v>16</v>
      </c>
      <c r="N18" s="4">
        <v>0</v>
      </c>
      <c r="O18" s="51">
        <f t="shared" si="4"/>
        <v>0</v>
      </c>
      <c r="P18" s="5"/>
    </row>
    <row r="19" spans="1:16" ht="13.5" thickBot="1">
      <c r="A19" s="5"/>
      <c r="B19" s="2">
        <v>14</v>
      </c>
      <c r="C19" s="272" t="s">
        <v>1</v>
      </c>
      <c r="D19" s="52">
        <v>0</v>
      </c>
      <c r="E19" s="247">
        <v>0</v>
      </c>
      <c r="F19" s="247">
        <v>0</v>
      </c>
      <c r="G19" s="45">
        <f t="shared" si="0"/>
        <v>0</v>
      </c>
      <c r="H19" s="4">
        <f t="shared" si="1"/>
        <v>0</v>
      </c>
      <c r="I19" s="247">
        <v>0</v>
      </c>
      <c r="J19" s="247">
        <v>0</v>
      </c>
      <c r="K19" s="4">
        <f t="shared" si="2"/>
        <v>0</v>
      </c>
      <c r="L19" s="4">
        <f t="shared" si="3"/>
        <v>0</v>
      </c>
      <c r="M19" s="4" t="s">
        <v>16</v>
      </c>
      <c r="N19" s="4">
        <v>0</v>
      </c>
      <c r="O19" s="51">
        <f t="shared" si="4"/>
        <v>0</v>
      </c>
      <c r="P19" s="5"/>
    </row>
    <row r="20" spans="1:16" ht="16.5" thickBot="1">
      <c r="A20" s="5"/>
      <c r="B20" s="67"/>
      <c r="C20" s="68" t="s">
        <v>9</v>
      </c>
      <c r="D20" s="69">
        <f>SUM(D6:D19)</f>
        <v>0</v>
      </c>
      <c r="E20" s="249">
        <f>SUM(E6:E19)</f>
        <v>0</v>
      </c>
      <c r="F20" s="250">
        <f>SUM(F6:F19)/100</f>
        <v>0</v>
      </c>
      <c r="G20" s="69">
        <f>SUM(G6:G19)+INT(SUM(H6:H19)/16)</f>
        <v>0</v>
      </c>
      <c r="H20" s="61">
        <f>(SUM(H19:H19)/16-INT(SUM(H19:H19)/16))*16</f>
        <v>0</v>
      </c>
      <c r="I20" s="249" t="s">
        <v>1</v>
      </c>
      <c r="J20" s="250" t="s">
        <v>1</v>
      </c>
      <c r="K20" s="69" t="s">
        <v>1</v>
      </c>
      <c r="L20" s="61" t="s">
        <v>1</v>
      </c>
      <c r="M20" s="69"/>
      <c r="N20" s="69">
        <f>SUM(N6:N19)</f>
        <v>0</v>
      </c>
      <c r="O20" s="61">
        <f>SUM(O6:O19)</f>
        <v>0</v>
      </c>
      <c r="P20" s="5"/>
    </row>
    <row r="21" spans="1:16" ht="12.75">
      <c r="A21" s="5"/>
      <c r="B21" s="24"/>
      <c r="C21" s="25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42"/>
      <c r="P21" s="5"/>
    </row>
    <row r="22" spans="1:16" ht="12.75">
      <c r="A22" s="5"/>
      <c r="B22" s="26"/>
      <c r="C22" s="225" t="s">
        <v>10</v>
      </c>
      <c r="D22" s="226"/>
      <c r="E22" s="37"/>
      <c r="F22" s="37"/>
      <c r="G22" s="33"/>
      <c r="H22" s="33"/>
      <c r="I22" s="33"/>
      <c r="J22" s="33"/>
      <c r="K22" s="33"/>
      <c r="L22" s="33"/>
      <c r="M22" s="33"/>
      <c r="N22" s="33"/>
      <c r="O22" s="43"/>
      <c r="P22" s="5"/>
    </row>
    <row r="23" spans="1:16" ht="12.75">
      <c r="A23" s="5"/>
      <c r="B23" s="26"/>
      <c r="C23" s="27" t="s">
        <v>11</v>
      </c>
      <c r="D23" s="44">
        <f>SUM(D6:D19)</f>
        <v>0</v>
      </c>
      <c r="E23" s="44"/>
      <c r="F23" s="44"/>
      <c r="G23" s="33"/>
      <c r="H23" s="34"/>
      <c r="I23" s="37"/>
      <c r="J23" s="33"/>
      <c r="K23" s="33"/>
      <c r="L23" s="33"/>
      <c r="M23" s="33"/>
      <c r="N23" s="33"/>
      <c r="O23" s="43"/>
      <c r="P23" s="5"/>
    </row>
    <row r="24" spans="1:16" ht="12.75">
      <c r="A24" s="5"/>
      <c r="B24" s="26"/>
      <c r="C24" s="27" t="s">
        <v>12</v>
      </c>
      <c r="D24" s="44">
        <v>0</v>
      </c>
      <c r="E24" s="44"/>
      <c r="F24" s="44"/>
      <c r="G24" s="33"/>
      <c r="H24" s="34"/>
      <c r="I24" s="37"/>
      <c r="J24" s="33"/>
      <c r="K24" s="33"/>
      <c r="L24" s="33"/>
      <c r="M24" s="33"/>
      <c r="N24" s="33"/>
      <c r="O24" s="43"/>
      <c r="P24" s="5"/>
    </row>
    <row r="25" spans="1:16" ht="12.75">
      <c r="A25" s="5"/>
      <c r="B25" s="26"/>
      <c r="C25" s="28" t="s">
        <v>2</v>
      </c>
      <c r="D25" s="236" t="s">
        <v>1</v>
      </c>
      <c r="E25" s="236"/>
      <c r="F25" s="236"/>
      <c r="G25" s="236"/>
      <c r="H25" s="236"/>
      <c r="I25" s="236"/>
      <c r="J25" s="236"/>
      <c r="K25" s="33"/>
      <c r="L25" s="33"/>
      <c r="M25" s="33"/>
      <c r="N25" s="33"/>
      <c r="O25" s="43"/>
      <c r="P25" s="5"/>
    </row>
    <row r="26" spans="1:16" ht="13.5" thickBot="1">
      <c r="A26" s="5"/>
      <c r="B26" s="9"/>
      <c r="C26" s="1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41"/>
      <c r="P26" s="5"/>
    </row>
    <row r="27" spans="1:16" ht="12.75">
      <c r="A27" s="5"/>
      <c r="P27" s="5"/>
    </row>
  </sheetData>
  <sheetProtection/>
  <mergeCells count="7">
    <mergeCell ref="E2:G2"/>
    <mergeCell ref="C22:D22"/>
    <mergeCell ref="D25:J25"/>
    <mergeCell ref="K4:M4"/>
    <mergeCell ref="G4:H4"/>
    <mergeCell ref="I4:J4"/>
    <mergeCell ref="E4:F4"/>
  </mergeCells>
  <printOptions horizontalCentered="1"/>
  <pageMargins left="0.45" right="0.75" top="1.08" bottom="0.25" header="0" footer="0"/>
  <pageSetup fitToHeight="1" fitToWidth="1" horizontalDpi="300" verticalDpi="300" orientation="portrait" scale="89" r:id="rId1"/>
  <headerFooter alignWithMargins="0">
    <oddFooter>&amp;L&amp;D - &amp;T
&amp;F - &amp;A</oddFooter>
  </headerFooter>
  <ignoredErrors>
    <ignoredError sqref="G19:H19 G17:L18 G6:H16 K19:L19 K6:L16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zoomScale="7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2" sqref="J2"/>
    </sheetView>
  </sheetViews>
  <sheetFormatPr defaultColWidth="14.8515625" defaultRowHeight="12.75"/>
  <cols>
    <col min="1" max="1" width="7.421875" style="7" customWidth="1"/>
    <col min="2" max="2" width="11.421875" style="7" customWidth="1"/>
    <col min="3" max="3" width="26.00390625" style="7" customWidth="1"/>
    <col min="4" max="4" width="12.57421875" style="35" customWidth="1"/>
    <col min="5" max="5" width="12.8515625" style="35" customWidth="1"/>
    <col min="6" max="6" width="12.57421875" style="35" customWidth="1"/>
    <col min="7" max="7" width="14.140625" style="35" customWidth="1"/>
    <col min="8" max="8" width="10.8515625" style="35" customWidth="1"/>
    <col min="9" max="9" width="13.421875" style="35" customWidth="1"/>
    <col min="10" max="10" width="12.140625" style="35" customWidth="1"/>
    <col min="11" max="11" width="12.421875" style="35" customWidth="1"/>
    <col min="12" max="12" width="10.57421875" style="35" customWidth="1"/>
    <col min="13" max="13" width="14.8515625" style="35" customWidth="1"/>
    <col min="14" max="15" width="12.00390625" style="35" customWidth="1"/>
    <col min="16" max="16" width="11.57421875" style="7" customWidth="1"/>
    <col min="17" max="17" width="12.00390625" style="7" customWidth="1"/>
    <col min="18" max="18" width="10.421875" style="7" customWidth="1"/>
    <col min="19" max="19" width="11.421875" style="7" customWidth="1"/>
    <col min="20" max="16384" width="14.8515625" style="7" customWidth="1"/>
  </cols>
  <sheetData>
    <row r="1" spans="1:19" ht="36" thickBot="1" thickTop="1">
      <c r="A1" s="173"/>
      <c r="B1" s="164"/>
      <c r="C1" s="165" t="s">
        <v>0</v>
      </c>
      <c r="D1" s="166"/>
      <c r="E1" s="166"/>
      <c r="F1" s="166" t="s">
        <v>1</v>
      </c>
      <c r="G1" s="167"/>
      <c r="H1" s="167"/>
      <c r="I1" s="167"/>
      <c r="J1" s="166" t="s">
        <v>104</v>
      </c>
      <c r="K1" s="166"/>
      <c r="L1" s="166"/>
      <c r="M1" s="168"/>
      <c r="N1" s="168"/>
      <c r="O1" s="168"/>
      <c r="P1" s="169"/>
      <c r="Q1" s="170" t="s">
        <v>1</v>
      </c>
      <c r="R1" s="170" t="s">
        <v>1</v>
      </c>
      <c r="S1" s="171" t="s">
        <v>1</v>
      </c>
    </row>
    <row r="2" spans="1:19" ht="0.75" customHeight="1" thickBot="1">
      <c r="A2" s="8"/>
      <c r="B2" s="9"/>
      <c r="C2" s="10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0"/>
      <c r="P2" s="78"/>
      <c r="Q2" s="79"/>
      <c r="R2" s="79"/>
      <c r="S2" s="80"/>
    </row>
    <row r="3" spans="1:19" ht="13.5" thickBot="1">
      <c r="A3" s="237" t="s">
        <v>33</v>
      </c>
      <c r="B3" s="238"/>
      <c r="C3" s="92"/>
      <c r="D3" s="239" t="s">
        <v>35</v>
      </c>
      <c r="E3" s="240"/>
      <c r="F3" s="240"/>
      <c r="G3" s="240"/>
      <c r="H3" s="240"/>
      <c r="I3" s="240"/>
      <c r="J3" s="240"/>
      <c r="K3" s="241"/>
      <c r="L3" s="93"/>
      <c r="M3" s="239" t="s">
        <v>34</v>
      </c>
      <c r="N3" s="240"/>
      <c r="O3" s="240"/>
      <c r="P3" s="240"/>
      <c r="Q3" s="240"/>
      <c r="R3" s="240"/>
      <c r="S3" s="241"/>
    </row>
    <row r="4" spans="1:19" ht="60" customHeight="1" thickBot="1">
      <c r="A4" s="91" t="s">
        <v>36</v>
      </c>
      <c r="B4" s="87" t="s">
        <v>37</v>
      </c>
      <c r="C4" s="81" t="s">
        <v>5</v>
      </c>
      <c r="D4" s="273" t="s">
        <v>62</v>
      </c>
      <c r="E4" s="273" t="s">
        <v>63</v>
      </c>
      <c r="F4" s="273" t="s">
        <v>64</v>
      </c>
      <c r="G4" s="273" t="s">
        <v>73</v>
      </c>
      <c r="H4" s="273" t="s">
        <v>72</v>
      </c>
      <c r="I4" s="273" t="s">
        <v>65</v>
      </c>
      <c r="J4" s="273" t="s">
        <v>74</v>
      </c>
      <c r="K4" s="83" t="s">
        <v>25</v>
      </c>
      <c r="L4" s="83" t="s">
        <v>38</v>
      </c>
      <c r="M4" s="82" t="s">
        <v>26</v>
      </c>
      <c r="N4" s="82" t="s">
        <v>27</v>
      </c>
      <c r="O4" s="83" t="s">
        <v>28</v>
      </c>
      <c r="P4" s="84" t="s">
        <v>29</v>
      </c>
      <c r="Q4" s="82" t="s">
        <v>30</v>
      </c>
      <c r="R4" s="85" t="s">
        <v>31</v>
      </c>
      <c r="S4" s="86" t="s">
        <v>32</v>
      </c>
    </row>
    <row r="5" spans="1:19" ht="21.75" customHeight="1" thickBot="1">
      <c r="A5" s="88">
        <v>1</v>
      </c>
      <c r="B5" s="88">
        <v>1</v>
      </c>
      <c r="C5" s="176" t="s">
        <v>43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f aca="true" t="shared" si="0" ref="K5:K34">SUM(D5:J5)</f>
        <v>0</v>
      </c>
      <c r="L5" s="52">
        <v>0</v>
      </c>
      <c r="M5" s="185" t="s">
        <v>1</v>
      </c>
      <c r="N5" s="4">
        <v>0</v>
      </c>
      <c r="O5" s="97">
        <f aca="true" t="shared" si="1" ref="O5:O34">SUM(D5:J5)-N5</f>
        <v>0</v>
      </c>
      <c r="P5" s="4" t="s">
        <v>1</v>
      </c>
      <c r="Q5" s="98" t="s">
        <v>1</v>
      </c>
      <c r="R5" s="47"/>
      <c r="S5" s="98" t="s">
        <v>1</v>
      </c>
    </row>
    <row r="6" spans="1:19" ht="21.75" customHeight="1" thickBot="1">
      <c r="A6" s="88">
        <v>2</v>
      </c>
      <c r="B6" s="88">
        <v>2</v>
      </c>
      <c r="C6" s="208" t="s">
        <v>81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f t="shared" si="0"/>
        <v>0</v>
      </c>
      <c r="L6" s="52">
        <v>0</v>
      </c>
      <c r="M6" s="185" t="s">
        <v>1</v>
      </c>
      <c r="N6" s="4">
        <v>0</v>
      </c>
      <c r="O6" s="97">
        <f t="shared" si="1"/>
        <v>0</v>
      </c>
      <c r="P6" s="4">
        <f>O5-O6</f>
        <v>0</v>
      </c>
      <c r="Q6" s="98">
        <f aca="true" t="shared" si="2" ref="Q6:Q34">+P6/16</f>
        <v>0</v>
      </c>
      <c r="R6" s="179"/>
      <c r="S6" s="179"/>
    </row>
    <row r="7" spans="1:19" ht="21.75" customHeight="1" thickBot="1">
      <c r="A7" s="88">
        <v>3</v>
      </c>
      <c r="B7" s="88">
        <v>3</v>
      </c>
      <c r="C7" s="174" t="s">
        <v>75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f t="shared" si="0"/>
        <v>0</v>
      </c>
      <c r="L7" s="52">
        <v>0</v>
      </c>
      <c r="M7" s="185" t="s">
        <v>1</v>
      </c>
      <c r="N7" s="4">
        <v>0</v>
      </c>
      <c r="O7" s="97">
        <f t="shared" si="1"/>
        <v>0</v>
      </c>
      <c r="P7" s="4">
        <f>O5-O7</f>
        <v>0</v>
      </c>
      <c r="Q7" s="98">
        <f t="shared" si="2"/>
        <v>0</v>
      </c>
      <c r="R7" s="3"/>
      <c r="S7" s="3" t="s">
        <v>1</v>
      </c>
    </row>
    <row r="8" spans="1:19" ht="21.75" customHeight="1" thickBot="1">
      <c r="A8" s="88">
        <v>4</v>
      </c>
      <c r="B8" s="88">
        <v>4</v>
      </c>
      <c r="C8" s="174" t="s">
        <v>23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f t="shared" si="0"/>
        <v>0</v>
      </c>
      <c r="L8" s="52">
        <v>0</v>
      </c>
      <c r="M8" s="185" t="s">
        <v>1</v>
      </c>
      <c r="N8" s="4">
        <v>0</v>
      </c>
      <c r="O8" s="97">
        <f t="shared" si="1"/>
        <v>0</v>
      </c>
      <c r="P8" s="4">
        <f>O6-O8</f>
        <v>0</v>
      </c>
      <c r="Q8" s="98">
        <f t="shared" si="2"/>
        <v>0</v>
      </c>
      <c r="R8" s="47"/>
      <c r="S8" s="47"/>
    </row>
    <row r="9" spans="1:19" ht="21.75" customHeight="1" thickBot="1">
      <c r="A9" s="88">
        <v>5</v>
      </c>
      <c r="B9" s="88">
        <v>5</v>
      </c>
      <c r="C9" s="174" t="s">
        <v>42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f t="shared" si="0"/>
        <v>0</v>
      </c>
      <c r="L9" s="52">
        <v>0</v>
      </c>
      <c r="M9" s="185" t="s">
        <v>1</v>
      </c>
      <c r="N9" s="4">
        <v>0</v>
      </c>
      <c r="O9" s="97">
        <f t="shared" si="1"/>
        <v>0</v>
      </c>
      <c r="P9" s="4">
        <f>O6-O9</f>
        <v>0</v>
      </c>
      <c r="Q9" s="98">
        <f t="shared" si="2"/>
        <v>0</v>
      </c>
      <c r="R9" s="3"/>
      <c r="S9" s="3"/>
    </row>
    <row r="10" spans="1:19" ht="21.75" customHeight="1" thickBot="1">
      <c r="A10" s="88">
        <v>6</v>
      </c>
      <c r="B10" s="88">
        <v>6</v>
      </c>
      <c r="C10" s="174" t="s">
        <v>82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5">
        <f t="shared" si="0"/>
        <v>0</v>
      </c>
      <c r="L10" s="52">
        <v>0</v>
      </c>
      <c r="M10" s="185" t="s">
        <v>1</v>
      </c>
      <c r="N10" s="4">
        <v>0</v>
      </c>
      <c r="O10" s="97">
        <f t="shared" si="1"/>
        <v>0</v>
      </c>
      <c r="P10" s="4">
        <f>O6-O10</f>
        <v>0</v>
      </c>
      <c r="Q10" s="98">
        <f t="shared" si="2"/>
        <v>0</v>
      </c>
      <c r="R10" s="47"/>
      <c r="S10" s="98"/>
    </row>
    <row r="11" spans="1:19" ht="21.75" customHeight="1" thickBot="1">
      <c r="A11" s="88">
        <v>7</v>
      </c>
      <c r="B11" s="88">
        <v>7</v>
      </c>
      <c r="C11" s="174" t="s">
        <v>79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f t="shared" si="0"/>
        <v>0</v>
      </c>
      <c r="L11" s="52">
        <v>0</v>
      </c>
      <c r="M11" s="185" t="s">
        <v>1</v>
      </c>
      <c r="N11" s="4">
        <v>0</v>
      </c>
      <c r="O11" s="97">
        <f t="shared" si="1"/>
        <v>0</v>
      </c>
      <c r="P11" s="4">
        <f>O6-O11</f>
        <v>0</v>
      </c>
      <c r="Q11" s="98">
        <f t="shared" si="2"/>
        <v>0</v>
      </c>
      <c r="R11" s="181" t="s">
        <v>1</v>
      </c>
      <c r="S11" s="182" t="s">
        <v>1</v>
      </c>
    </row>
    <row r="12" spans="1:19" ht="21.75" customHeight="1" thickBot="1">
      <c r="A12" s="88">
        <v>8</v>
      </c>
      <c r="B12" s="88">
        <v>8</v>
      </c>
      <c r="C12" s="175" t="s">
        <v>39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f t="shared" si="0"/>
        <v>0</v>
      </c>
      <c r="L12" s="52">
        <v>0</v>
      </c>
      <c r="M12" s="185" t="s">
        <v>1</v>
      </c>
      <c r="N12" s="4">
        <v>0</v>
      </c>
      <c r="O12" s="97">
        <f t="shared" si="1"/>
        <v>0</v>
      </c>
      <c r="P12" s="4">
        <f>O6-O12</f>
        <v>0</v>
      </c>
      <c r="Q12" s="98">
        <f t="shared" si="2"/>
        <v>0</v>
      </c>
      <c r="R12" s="181" t="s">
        <v>1</v>
      </c>
      <c r="S12" s="182" t="s">
        <v>1</v>
      </c>
    </row>
    <row r="13" spans="1:19" ht="21.75" customHeight="1" thickBot="1">
      <c r="A13" s="88">
        <v>9</v>
      </c>
      <c r="B13" s="88">
        <v>9</v>
      </c>
      <c r="C13" s="174" t="s">
        <v>83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f t="shared" si="0"/>
        <v>0</v>
      </c>
      <c r="L13" s="52">
        <v>0</v>
      </c>
      <c r="M13" s="185" t="s">
        <v>1</v>
      </c>
      <c r="N13" s="4">
        <v>0</v>
      </c>
      <c r="O13" s="97">
        <f t="shared" si="1"/>
        <v>0</v>
      </c>
      <c r="P13" s="4">
        <f>O5-O13</f>
        <v>0</v>
      </c>
      <c r="Q13" s="98">
        <f t="shared" si="2"/>
        <v>0</v>
      </c>
      <c r="R13" s="47">
        <f>O12-O13</f>
        <v>0</v>
      </c>
      <c r="S13" s="98">
        <f aca="true" t="shared" si="3" ref="S13:S34">+R13/16</f>
        <v>0</v>
      </c>
    </row>
    <row r="14" spans="1:19" ht="21.75" customHeight="1" thickBot="1">
      <c r="A14" s="88">
        <v>10</v>
      </c>
      <c r="B14" s="88">
        <v>10</v>
      </c>
      <c r="C14" s="174" t="s">
        <v>40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f t="shared" si="0"/>
        <v>0</v>
      </c>
      <c r="L14" s="52">
        <v>0</v>
      </c>
      <c r="M14" s="185" t="s">
        <v>1</v>
      </c>
      <c r="N14" s="4">
        <v>0</v>
      </c>
      <c r="O14" s="97">
        <f t="shared" si="1"/>
        <v>0</v>
      </c>
      <c r="P14" s="4">
        <f>O5-O14</f>
        <v>0</v>
      </c>
      <c r="Q14" s="98">
        <f t="shared" si="2"/>
        <v>0</v>
      </c>
      <c r="R14" s="47">
        <f>O12-O14</f>
        <v>0</v>
      </c>
      <c r="S14" s="98">
        <f t="shared" si="3"/>
        <v>0</v>
      </c>
    </row>
    <row r="15" spans="1:19" ht="21.75" customHeight="1" thickBot="1">
      <c r="A15" s="88">
        <v>11</v>
      </c>
      <c r="B15" s="88">
        <v>11</v>
      </c>
      <c r="C15" s="174" t="s">
        <v>21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f t="shared" si="0"/>
        <v>0</v>
      </c>
      <c r="L15" s="52">
        <v>0</v>
      </c>
      <c r="M15" s="185" t="s">
        <v>1</v>
      </c>
      <c r="N15" s="4">
        <v>0</v>
      </c>
      <c r="O15" s="97">
        <f t="shared" si="1"/>
        <v>0</v>
      </c>
      <c r="P15" s="4">
        <f>O3-O15</f>
        <v>0</v>
      </c>
      <c r="Q15" s="98">
        <f t="shared" si="2"/>
        <v>0</v>
      </c>
      <c r="R15" s="47">
        <f>O10-O15</f>
        <v>0</v>
      </c>
      <c r="S15" s="98">
        <f t="shared" si="3"/>
        <v>0</v>
      </c>
    </row>
    <row r="16" spans="1:19" ht="21.75" customHeight="1" thickBot="1">
      <c r="A16" s="88">
        <v>12</v>
      </c>
      <c r="B16" s="88">
        <v>12</v>
      </c>
      <c r="C16" s="175" t="s">
        <v>77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f t="shared" si="0"/>
        <v>0</v>
      </c>
      <c r="L16" s="52">
        <v>0</v>
      </c>
      <c r="M16" s="185" t="s">
        <v>1</v>
      </c>
      <c r="N16" s="4">
        <v>0</v>
      </c>
      <c r="O16" s="97">
        <f t="shared" si="1"/>
        <v>0</v>
      </c>
      <c r="P16" s="4">
        <f>O6-O16</f>
        <v>0</v>
      </c>
      <c r="Q16" s="98">
        <f t="shared" si="2"/>
        <v>0</v>
      </c>
      <c r="R16" s="47">
        <f>O13-O16</f>
        <v>0</v>
      </c>
      <c r="S16" s="98">
        <f t="shared" si="3"/>
        <v>0</v>
      </c>
    </row>
    <row r="17" spans="1:19" ht="21.75" customHeight="1" thickBot="1">
      <c r="A17" s="88">
        <v>13</v>
      </c>
      <c r="B17" s="88">
        <v>13</v>
      </c>
      <c r="C17" s="175" t="s">
        <v>84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f t="shared" si="0"/>
        <v>0</v>
      </c>
      <c r="L17" s="52">
        <v>0</v>
      </c>
      <c r="M17" s="185" t="s">
        <v>1</v>
      </c>
      <c r="N17" s="4">
        <v>0</v>
      </c>
      <c r="O17" s="97">
        <f t="shared" si="1"/>
        <v>0</v>
      </c>
      <c r="P17" s="4">
        <f>O6-O17</f>
        <v>0</v>
      </c>
      <c r="Q17" s="98">
        <f t="shared" si="2"/>
        <v>0</v>
      </c>
      <c r="R17" s="47">
        <f>O13-O17</f>
        <v>0</v>
      </c>
      <c r="S17" s="98">
        <f t="shared" si="3"/>
        <v>0</v>
      </c>
    </row>
    <row r="18" spans="1:19" ht="21.75" customHeight="1" thickBot="1">
      <c r="A18" s="88">
        <v>14</v>
      </c>
      <c r="B18" s="88">
        <v>14</v>
      </c>
      <c r="C18" s="174" t="s">
        <v>44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f t="shared" si="0"/>
        <v>0</v>
      </c>
      <c r="L18" s="52">
        <v>0</v>
      </c>
      <c r="M18" s="185" t="s">
        <v>1</v>
      </c>
      <c r="N18" s="4">
        <v>0</v>
      </c>
      <c r="O18" s="97">
        <f t="shared" si="1"/>
        <v>0</v>
      </c>
      <c r="P18" s="4">
        <f>O5-O18</f>
        <v>0</v>
      </c>
      <c r="Q18" s="98">
        <f t="shared" si="2"/>
        <v>0</v>
      </c>
      <c r="R18" s="47">
        <f>O12-O18</f>
        <v>0</v>
      </c>
      <c r="S18" s="98">
        <f t="shared" si="3"/>
        <v>0</v>
      </c>
    </row>
    <row r="19" spans="1:19" ht="21.75" customHeight="1" thickBot="1">
      <c r="A19" s="88">
        <v>15</v>
      </c>
      <c r="B19" s="88">
        <v>15</v>
      </c>
      <c r="C19" s="174" t="s">
        <v>19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f t="shared" si="0"/>
        <v>0</v>
      </c>
      <c r="L19" s="52">
        <v>0</v>
      </c>
      <c r="M19" s="185" t="s">
        <v>1</v>
      </c>
      <c r="N19" s="4">
        <v>0</v>
      </c>
      <c r="O19" s="97">
        <f t="shared" si="1"/>
        <v>0</v>
      </c>
      <c r="P19" s="4">
        <f>O3-O19</f>
        <v>0</v>
      </c>
      <c r="Q19" s="98">
        <f t="shared" si="2"/>
        <v>0</v>
      </c>
      <c r="R19" s="47">
        <f>O10-O19</f>
        <v>0</v>
      </c>
      <c r="S19" s="98">
        <f t="shared" si="3"/>
        <v>0</v>
      </c>
    </row>
    <row r="20" spans="1:19" ht="21.75" customHeight="1" thickBot="1">
      <c r="A20" s="88">
        <v>16</v>
      </c>
      <c r="B20" s="88">
        <v>16</v>
      </c>
      <c r="C20" s="175" t="s">
        <v>76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f t="shared" si="0"/>
        <v>0</v>
      </c>
      <c r="L20" s="52">
        <v>0</v>
      </c>
      <c r="M20" s="185" t="s">
        <v>1</v>
      </c>
      <c r="N20" s="4">
        <v>0</v>
      </c>
      <c r="O20" s="97">
        <f t="shared" si="1"/>
        <v>0</v>
      </c>
      <c r="P20" s="4">
        <f>O6-O20</f>
        <v>0</v>
      </c>
      <c r="Q20" s="98">
        <f t="shared" si="2"/>
        <v>0</v>
      </c>
      <c r="R20" s="47">
        <f>O13-O20</f>
        <v>0</v>
      </c>
      <c r="S20" s="98">
        <f t="shared" si="3"/>
        <v>0</v>
      </c>
    </row>
    <row r="21" spans="1:19" ht="21.75" customHeight="1" thickBot="1">
      <c r="A21" s="88">
        <v>17</v>
      </c>
      <c r="B21" s="88">
        <v>17</v>
      </c>
      <c r="C21" s="180" t="s">
        <v>85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f t="shared" si="0"/>
        <v>0</v>
      </c>
      <c r="L21" s="52">
        <v>0</v>
      </c>
      <c r="M21" s="185" t="s">
        <v>1</v>
      </c>
      <c r="N21" s="4">
        <v>0</v>
      </c>
      <c r="O21" s="97">
        <f t="shared" si="1"/>
        <v>0</v>
      </c>
      <c r="P21" s="4">
        <f>O6-O21</f>
        <v>0</v>
      </c>
      <c r="Q21" s="98">
        <f t="shared" si="2"/>
        <v>0</v>
      </c>
      <c r="R21" s="47">
        <f>O13-O21</f>
        <v>0</v>
      </c>
      <c r="S21" s="98">
        <f t="shared" si="3"/>
        <v>0</v>
      </c>
    </row>
    <row r="22" spans="1:19" ht="21.75" customHeight="1" thickBot="1">
      <c r="A22" s="88">
        <v>18</v>
      </c>
      <c r="B22" s="88">
        <v>18</v>
      </c>
      <c r="C22" s="174" t="s">
        <v>45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f t="shared" si="0"/>
        <v>0</v>
      </c>
      <c r="L22" s="52">
        <v>0</v>
      </c>
      <c r="M22" s="185" t="s">
        <v>1</v>
      </c>
      <c r="N22" s="4">
        <v>0</v>
      </c>
      <c r="O22" s="97">
        <f t="shared" si="1"/>
        <v>0</v>
      </c>
      <c r="P22" s="4">
        <f>O5-O22</f>
        <v>0</v>
      </c>
      <c r="Q22" s="98">
        <f t="shared" si="2"/>
        <v>0</v>
      </c>
      <c r="R22" s="47">
        <f>O12-O22</f>
        <v>0</v>
      </c>
      <c r="S22" s="98">
        <f t="shared" si="3"/>
        <v>0</v>
      </c>
    </row>
    <row r="23" spans="1:19" ht="21.75" customHeight="1" thickBot="1">
      <c r="A23" s="88">
        <v>19</v>
      </c>
      <c r="B23" s="88">
        <v>19</v>
      </c>
      <c r="C23" s="174" t="s">
        <v>24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f t="shared" si="0"/>
        <v>0</v>
      </c>
      <c r="L23" s="52">
        <v>0</v>
      </c>
      <c r="M23" s="185" t="s">
        <v>1</v>
      </c>
      <c r="N23" s="4">
        <v>0</v>
      </c>
      <c r="O23" s="97">
        <f t="shared" si="1"/>
        <v>0</v>
      </c>
      <c r="P23" s="4">
        <f>O5-O23</f>
        <v>0</v>
      </c>
      <c r="Q23" s="98">
        <f t="shared" si="2"/>
        <v>0</v>
      </c>
      <c r="R23" s="47">
        <f>O12-O23</f>
        <v>0</v>
      </c>
      <c r="S23" s="98">
        <f t="shared" si="3"/>
        <v>0</v>
      </c>
    </row>
    <row r="24" spans="1:19" ht="21.75" customHeight="1" thickBot="1">
      <c r="A24" s="88">
        <v>20</v>
      </c>
      <c r="B24" s="88">
        <v>20</v>
      </c>
      <c r="C24" s="174" t="s">
        <v>46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f t="shared" si="0"/>
        <v>0</v>
      </c>
      <c r="L24" s="52">
        <v>0</v>
      </c>
      <c r="M24" s="185" t="s">
        <v>1</v>
      </c>
      <c r="N24" s="4">
        <v>0</v>
      </c>
      <c r="O24" s="97">
        <f t="shared" si="1"/>
        <v>0</v>
      </c>
      <c r="P24" s="4">
        <f>O5-O24</f>
        <v>0</v>
      </c>
      <c r="Q24" s="98">
        <f t="shared" si="2"/>
        <v>0</v>
      </c>
      <c r="R24" s="47">
        <f>O12-O24</f>
        <v>0</v>
      </c>
      <c r="S24" s="98">
        <f t="shared" si="3"/>
        <v>0</v>
      </c>
    </row>
    <row r="25" spans="1:19" ht="21.75" customHeight="1" thickBot="1">
      <c r="A25" s="88">
        <v>21</v>
      </c>
      <c r="B25" s="88">
        <v>21</v>
      </c>
      <c r="C25" s="174" t="s">
        <v>80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f t="shared" si="0"/>
        <v>0</v>
      </c>
      <c r="L25" s="52">
        <v>0</v>
      </c>
      <c r="M25" s="185" t="s">
        <v>1</v>
      </c>
      <c r="N25" s="4">
        <v>0</v>
      </c>
      <c r="O25" s="97">
        <f t="shared" si="1"/>
        <v>0</v>
      </c>
      <c r="P25" s="4">
        <f>O5-O25</f>
        <v>0</v>
      </c>
      <c r="Q25" s="98">
        <f t="shared" si="2"/>
        <v>0</v>
      </c>
      <c r="R25" s="47">
        <f>O12-O25</f>
        <v>0</v>
      </c>
      <c r="S25" s="98">
        <f t="shared" si="3"/>
        <v>0</v>
      </c>
    </row>
    <row r="26" spans="1:19" ht="21.75" customHeight="1" thickBot="1">
      <c r="A26" s="88">
        <v>22</v>
      </c>
      <c r="B26" s="88">
        <v>22</v>
      </c>
      <c r="C26" s="174" t="s">
        <v>47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f t="shared" si="0"/>
        <v>0</v>
      </c>
      <c r="L26" s="52">
        <v>0</v>
      </c>
      <c r="M26" s="185" t="s">
        <v>1</v>
      </c>
      <c r="N26" s="4">
        <v>0</v>
      </c>
      <c r="O26" s="97">
        <f t="shared" si="1"/>
        <v>0</v>
      </c>
      <c r="P26" s="4">
        <f>O5-O26</f>
        <v>0</v>
      </c>
      <c r="Q26" s="98">
        <f t="shared" si="2"/>
        <v>0</v>
      </c>
      <c r="R26" s="47">
        <f>O12-O26</f>
        <v>0</v>
      </c>
      <c r="S26" s="98">
        <f t="shared" si="3"/>
        <v>0</v>
      </c>
    </row>
    <row r="27" spans="1:19" ht="21.75" customHeight="1" thickBot="1">
      <c r="A27" s="88">
        <v>23</v>
      </c>
      <c r="B27" s="88">
        <v>23</v>
      </c>
      <c r="C27" s="183" t="s">
        <v>87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f t="shared" si="0"/>
        <v>0</v>
      </c>
      <c r="L27" s="52">
        <v>0</v>
      </c>
      <c r="M27" s="185" t="s">
        <v>1</v>
      </c>
      <c r="N27" s="4">
        <v>0</v>
      </c>
      <c r="O27" s="97">
        <f t="shared" si="1"/>
        <v>0</v>
      </c>
      <c r="P27" s="4">
        <f>O5-O27</f>
        <v>0</v>
      </c>
      <c r="Q27" s="98">
        <f t="shared" si="2"/>
        <v>0</v>
      </c>
      <c r="R27" s="47">
        <f>O12-O27</f>
        <v>0</v>
      </c>
      <c r="S27" s="98">
        <f t="shared" si="3"/>
        <v>0</v>
      </c>
    </row>
    <row r="28" spans="1:19" ht="21.75" customHeight="1" thickBot="1">
      <c r="A28" s="88">
        <v>24</v>
      </c>
      <c r="B28" s="88">
        <v>24</v>
      </c>
      <c r="C28" s="174" t="s">
        <v>20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f t="shared" si="0"/>
        <v>0</v>
      </c>
      <c r="L28" s="52">
        <v>0</v>
      </c>
      <c r="M28" s="185" t="s">
        <v>1</v>
      </c>
      <c r="N28" s="4">
        <v>0</v>
      </c>
      <c r="O28" s="97">
        <f t="shared" si="1"/>
        <v>0</v>
      </c>
      <c r="P28" s="4">
        <f>O5-O28</f>
        <v>0</v>
      </c>
      <c r="Q28" s="98">
        <f t="shared" si="2"/>
        <v>0</v>
      </c>
      <c r="R28" s="47">
        <f>O12-O28</f>
        <v>0</v>
      </c>
      <c r="S28" s="98">
        <f t="shared" si="3"/>
        <v>0</v>
      </c>
    </row>
    <row r="29" spans="1:19" ht="21.75" customHeight="1" thickBot="1">
      <c r="A29" s="88">
        <v>25</v>
      </c>
      <c r="B29" s="88">
        <v>25</v>
      </c>
      <c r="C29" s="174" t="s">
        <v>78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f t="shared" si="0"/>
        <v>0</v>
      </c>
      <c r="L29" s="52">
        <v>0</v>
      </c>
      <c r="M29" s="185" t="s">
        <v>1</v>
      </c>
      <c r="N29" s="4">
        <v>0</v>
      </c>
      <c r="O29" s="97">
        <f t="shared" si="1"/>
        <v>0</v>
      </c>
      <c r="P29" s="4">
        <f>O5-O29</f>
        <v>0</v>
      </c>
      <c r="Q29" s="98">
        <f t="shared" si="2"/>
        <v>0</v>
      </c>
      <c r="R29" s="47">
        <f>O12-O29</f>
        <v>0</v>
      </c>
      <c r="S29" s="98">
        <f t="shared" si="3"/>
        <v>0</v>
      </c>
    </row>
    <row r="30" spans="1:19" ht="21.75" customHeight="1" thickBot="1">
      <c r="A30" s="88">
        <v>26</v>
      </c>
      <c r="B30" s="88">
        <v>26</v>
      </c>
      <c r="C30" s="175" t="s">
        <v>48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f t="shared" si="0"/>
        <v>0</v>
      </c>
      <c r="L30" s="52">
        <v>0</v>
      </c>
      <c r="M30" s="185" t="s">
        <v>1</v>
      </c>
      <c r="N30" s="4">
        <v>0</v>
      </c>
      <c r="O30" s="97">
        <f t="shared" si="1"/>
        <v>0</v>
      </c>
      <c r="P30" s="4">
        <f>O6-O30</f>
        <v>0</v>
      </c>
      <c r="Q30" s="98">
        <f t="shared" si="2"/>
        <v>0</v>
      </c>
      <c r="R30" s="47">
        <f>O12-O30</f>
        <v>0</v>
      </c>
      <c r="S30" s="98">
        <f t="shared" si="3"/>
        <v>0</v>
      </c>
    </row>
    <row r="31" spans="1:19" ht="21.75" customHeight="1" thickBot="1">
      <c r="A31" s="88">
        <v>26</v>
      </c>
      <c r="B31" s="88">
        <v>26</v>
      </c>
      <c r="C31" s="180" t="s">
        <v>86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f t="shared" si="0"/>
        <v>0</v>
      </c>
      <c r="L31" s="52">
        <v>0</v>
      </c>
      <c r="M31" s="185" t="s">
        <v>1</v>
      </c>
      <c r="N31" s="4">
        <v>0</v>
      </c>
      <c r="O31" s="97">
        <f t="shared" si="1"/>
        <v>0</v>
      </c>
      <c r="P31" s="4">
        <f>O5-O31</f>
        <v>0</v>
      </c>
      <c r="Q31" s="98">
        <f t="shared" si="2"/>
        <v>0</v>
      </c>
      <c r="R31" s="47">
        <f>O12-O31</f>
        <v>0</v>
      </c>
      <c r="S31" s="98">
        <f t="shared" si="3"/>
        <v>0</v>
      </c>
    </row>
    <row r="32" spans="1:19" ht="21.75" customHeight="1" thickBot="1">
      <c r="A32" s="88">
        <v>27</v>
      </c>
      <c r="B32" s="88">
        <v>27</v>
      </c>
      <c r="C32" s="175" t="s">
        <v>41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f t="shared" si="0"/>
        <v>0</v>
      </c>
      <c r="L32" s="52">
        <v>0</v>
      </c>
      <c r="M32" s="185" t="s">
        <v>1</v>
      </c>
      <c r="N32" s="4">
        <v>0</v>
      </c>
      <c r="O32" s="97">
        <f t="shared" si="1"/>
        <v>0</v>
      </c>
      <c r="P32" s="4">
        <f>O5-O32</f>
        <v>0</v>
      </c>
      <c r="Q32" s="98">
        <f t="shared" si="2"/>
        <v>0</v>
      </c>
      <c r="R32" s="47">
        <f>O12-O32</f>
        <v>0</v>
      </c>
      <c r="S32" s="98">
        <f t="shared" si="3"/>
        <v>0</v>
      </c>
    </row>
    <row r="33" spans="1:19" ht="21.75" customHeight="1" thickBot="1">
      <c r="A33" s="88">
        <v>28</v>
      </c>
      <c r="B33" s="88">
        <v>28</v>
      </c>
      <c r="C33" s="174" t="s">
        <v>22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f t="shared" si="0"/>
        <v>0</v>
      </c>
      <c r="L33" s="52">
        <v>0</v>
      </c>
      <c r="M33" s="185" t="s">
        <v>1</v>
      </c>
      <c r="N33" s="4">
        <v>0</v>
      </c>
      <c r="O33" s="97">
        <f t="shared" si="1"/>
        <v>0</v>
      </c>
      <c r="P33" s="4">
        <f>O5-O33</f>
        <v>0</v>
      </c>
      <c r="Q33" s="98">
        <f t="shared" si="2"/>
        <v>0</v>
      </c>
      <c r="R33" s="47">
        <f>O12-O33</f>
        <v>0</v>
      </c>
      <c r="S33" s="98">
        <f t="shared" si="3"/>
        <v>0</v>
      </c>
    </row>
    <row r="34" spans="1:19" ht="21.75" customHeight="1" thickBot="1">
      <c r="A34" s="88">
        <v>29</v>
      </c>
      <c r="B34" s="88">
        <v>29</v>
      </c>
      <c r="C34" s="180" t="s">
        <v>83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f t="shared" si="0"/>
        <v>0</v>
      </c>
      <c r="L34" s="52">
        <v>0</v>
      </c>
      <c r="M34" s="185" t="s">
        <v>1</v>
      </c>
      <c r="N34" s="4">
        <v>0</v>
      </c>
      <c r="O34" s="97">
        <f t="shared" si="1"/>
        <v>0</v>
      </c>
      <c r="P34" s="4">
        <f>O5-O34</f>
        <v>0</v>
      </c>
      <c r="Q34" s="98">
        <f t="shared" si="2"/>
        <v>0</v>
      </c>
      <c r="R34" s="47">
        <f>O12-O34</f>
        <v>0</v>
      </c>
      <c r="S34" s="98">
        <f t="shared" si="3"/>
        <v>0</v>
      </c>
    </row>
    <row r="35" spans="1:19" ht="16.5" thickBot="1">
      <c r="A35" s="90"/>
      <c r="B35" s="89"/>
      <c r="C35" s="68" t="s">
        <v>9</v>
      </c>
      <c r="D35" s="74">
        <f>SUM(D5:D34)</f>
        <v>0</v>
      </c>
      <c r="E35" s="74">
        <f>SUM(E5:E34)</f>
        <v>0</v>
      </c>
      <c r="F35" s="74">
        <f>SUM(F6:F34)</f>
        <v>0</v>
      </c>
      <c r="G35" s="74">
        <f>SUM(G5:G34)</f>
        <v>0</v>
      </c>
      <c r="H35" s="74">
        <f>SUM(H5:H34)</f>
        <v>0</v>
      </c>
      <c r="I35" s="74">
        <f>SUM(I6:I34)</f>
        <v>0</v>
      </c>
      <c r="J35" s="74">
        <f>SUM(J6:J34)</f>
        <v>0</v>
      </c>
      <c r="K35" s="69"/>
      <c r="L35" s="69"/>
      <c r="M35" s="69"/>
      <c r="N35" s="69"/>
      <c r="O35" s="73"/>
      <c r="P35" s="75"/>
      <c r="Q35" s="76"/>
      <c r="R35" s="76"/>
      <c r="S35" s="76"/>
    </row>
    <row r="36" spans="1:19" ht="15.75">
      <c r="A36" s="5"/>
      <c r="B36" s="71"/>
      <c r="C36" s="94" t="s">
        <v>54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  <c r="Q36" s="72"/>
      <c r="R36" s="72"/>
      <c r="S36" s="72"/>
    </row>
    <row r="37" spans="1:19" ht="15.75">
      <c r="A37" s="5"/>
      <c r="B37" s="71"/>
      <c r="C37" s="104" t="s">
        <v>53</v>
      </c>
      <c r="D37" s="105"/>
      <c r="E37" s="105"/>
      <c r="F37" s="105"/>
      <c r="G37" s="105"/>
      <c r="H37" s="105"/>
      <c r="I37" s="105"/>
      <c r="J37" s="105"/>
      <c r="K37" s="105"/>
      <c r="L37" s="105"/>
      <c r="M37" s="200"/>
      <c r="N37" s="105"/>
      <c r="O37" s="105"/>
      <c r="P37" s="109"/>
      <c r="Q37" s="72"/>
      <c r="R37" s="72"/>
      <c r="S37" s="72"/>
    </row>
    <row r="38" spans="1:19" ht="15.75">
      <c r="A38" s="5"/>
      <c r="B38" s="71"/>
      <c r="C38" s="201" t="s">
        <v>93</v>
      </c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3"/>
      <c r="P38" s="204"/>
      <c r="Q38" s="72"/>
      <c r="R38" s="72"/>
      <c r="S38" s="72"/>
    </row>
    <row r="39" spans="1:19" ht="15.75">
      <c r="A39" s="5"/>
      <c r="B39" s="71"/>
      <c r="C39" s="102" t="s">
        <v>94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6"/>
      <c r="P39" s="107"/>
      <c r="Q39" s="108"/>
      <c r="R39" s="108"/>
      <c r="S39" s="108"/>
    </row>
    <row r="40" spans="1:19" ht="12.75">
      <c r="A40" s="5"/>
      <c r="B40" s="71"/>
      <c r="C40" s="27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3"/>
      <c r="P40" s="8"/>
      <c r="Q40" s="72"/>
      <c r="R40" s="72"/>
      <c r="S40" s="72"/>
    </row>
    <row r="41" spans="1:19" ht="12.75">
      <c r="A41" s="5"/>
      <c r="B41" s="71"/>
      <c r="C41" s="28"/>
      <c r="D41" s="229"/>
      <c r="E41" s="229"/>
      <c r="F41" s="229"/>
      <c r="G41" s="229"/>
      <c r="H41" s="229"/>
      <c r="I41" s="229"/>
      <c r="J41" s="229"/>
      <c r="K41" s="70"/>
      <c r="L41" s="70"/>
      <c r="M41" s="70"/>
      <c r="N41" s="70"/>
      <c r="O41" s="33"/>
      <c r="P41" s="8"/>
      <c r="Q41" s="72"/>
      <c r="R41" s="72"/>
      <c r="S41" s="72"/>
    </row>
    <row r="42" spans="1:19" ht="12.75">
      <c r="A42" s="5"/>
      <c r="B42" s="71"/>
      <c r="C42" s="7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8"/>
      <c r="Q42" s="72"/>
      <c r="R42" s="72"/>
      <c r="S42" s="72"/>
    </row>
    <row r="43" spans="1:16" ht="12.75">
      <c r="A43" s="5"/>
      <c r="P43" s="5"/>
    </row>
    <row r="45" ht="12.75">
      <c r="C45" s="158" t="s">
        <v>1</v>
      </c>
    </row>
  </sheetData>
  <sheetProtection/>
  <mergeCells count="4">
    <mergeCell ref="D41:J41"/>
    <mergeCell ref="A3:B3"/>
    <mergeCell ref="M3:S3"/>
    <mergeCell ref="D3:K3"/>
  </mergeCells>
  <printOptions horizontalCentered="1"/>
  <pageMargins left="0.5" right="0.25" top="0.9" bottom="0.25" header="0" footer="0"/>
  <pageSetup fitToHeight="1" fitToWidth="1" horizontalDpi="300" verticalDpi="300" orientation="landscape" scale="54" r:id="rId1"/>
  <headerFooter alignWithMargins="0">
    <oddFooter>&amp;L&amp;D - &amp;T
&amp;F - &amp;A</oddFooter>
  </headerFooter>
  <ignoredErrors>
    <ignoredError sqref="F35 I35:J35" formulaRange="1"/>
    <ignoredError sqref="K6:K12 K5 K13:K34 O6:R12 O13:Q33 O34:Q34" unlockedFormula="1"/>
    <ignoredError sqref="R13:R34" formula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H9" sqref="H9"/>
    </sheetView>
  </sheetViews>
  <sheetFormatPr defaultColWidth="14.8515625" defaultRowHeight="12.75"/>
  <cols>
    <col min="1" max="1" width="22.57421875" style="7" customWidth="1"/>
    <col min="2" max="2" width="8.8515625" style="35" customWidth="1"/>
    <col min="3" max="3" width="17.28125" style="35" customWidth="1"/>
    <col min="4" max="4" width="12.57421875" style="35" customWidth="1"/>
    <col min="5" max="5" width="11.140625" style="35" customWidth="1"/>
    <col min="6" max="6" width="16.140625" style="35" customWidth="1"/>
    <col min="7" max="16384" width="14.8515625" style="7" customWidth="1"/>
  </cols>
  <sheetData>
    <row r="1" spans="1:6" ht="35.25" thickBot="1">
      <c r="A1" s="79"/>
      <c r="B1" s="120"/>
      <c r="C1" s="121" t="s">
        <v>0</v>
      </c>
      <c r="D1" s="120" t="s">
        <v>1</v>
      </c>
      <c r="E1" s="122"/>
      <c r="F1" s="121" t="s">
        <v>1</v>
      </c>
    </row>
    <row r="2" spans="1:6" ht="0.75" customHeight="1" thickBot="1">
      <c r="A2" s="10"/>
      <c r="B2" s="39"/>
      <c r="C2" s="39"/>
      <c r="D2" s="39"/>
      <c r="E2" s="39"/>
      <c r="F2" s="39"/>
    </row>
    <row r="3" spans="1:6" ht="13.5" thickBot="1">
      <c r="A3" s="115"/>
      <c r="B3" s="113" t="s">
        <v>57</v>
      </c>
      <c r="C3" s="114"/>
      <c r="D3" s="114"/>
      <c r="E3" s="123"/>
      <c r="F3" s="20"/>
    </row>
    <row r="4" spans="1:6" ht="81.75" customHeight="1" thickBot="1">
      <c r="A4" s="83" t="s">
        <v>5</v>
      </c>
      <c r="B4" s="138" t="s">
        <v>55</v>
      </c>
      <c r="C4" s="82" t="s">
        <v>61</v>
      </c>
      <c r="D4" s="82" t="s">
        <v>59</v>
      </c>
      <c r="E4" s="82" t="s">
        <v>56</v>
      </c>
      <c r="F4" s="82" t="s">
        <v>60</v>
      </c>
    </row>
    <row r="5" spans="1:6" ht="21.75" customHeight="1" thickBot="1">
      <c r="A5" s="124" t="s">
        <v>1</v>
      </c>
      <c r="B5" s="52" t="s">
        <v>1</v>
      </c>
      <c r="C5" s="52" t="s">
        <v>1</v>
      </c>
      <c r="D5" s="52" t="s">
        <v>1</v>
      </c>
      <c r="E5" s="52" t="s">
        <v>1</v>
      </c>
      <c r="F5" s="52" t="s">
        <v>1</v>
      </c>
    </row>
    <row r="6" spans="1:6" ht="21.75" customHeight="1" thickBot="1">
      <c r="A6" s="125" t="s">
        <v>1</v>
      </c>
      <c r="B6" s="52" t="s">
        <v>1</v>
      </c>
      <c r="C6" s="52" t="s">
        <v>1</v>
      </c>
      <c r="D6" s="52" t="s">
        <v>1</v>
      </c>
      <c r="E6" s="52" t="s">
        <v>1</v>
      </c>
      <c r="F6" s="52" t="s">
        <v>1</v>
      </c>
    </row>
    <row r="7" spans="1:6" ht="21.75" customHeight="1" thickBot="1">
      <c r="A7" s="126" t="s">
        <v>1</v>
      </c>
      <c r="B7" s="52" t="s">
        <v>1</v>
      </c>
      <c r="C7" s="52" t="s">
        <v>1</v>
      </c>
      <c r="D7" s="52" t="s">
        <v>1</v>
      </c>
      <c r="E7" s="52" t="s">
        <v>1</v>
      </c>
      <c r="F7" s="52" t="s">
        <v>1</v>
      </c>
    </row>
    <row r="8" spans="1:6" ht="21.75" customHeight="1" thickBot="1">
      <c r="A8" s="126" t="s">
        <v>1</v>
      </c>
      <c r="B8" s="52" t="s">
        <v>1</v>
      </c>
      <c r="C8" s="52" t="s">
        <v>1</v>
      </c>
      <c r="D8" s="52" t="s">
        <v>1</v>
      </c>
      <c r="E8" s="52" t="s">
        <v>1</v>
      </c>
      <c r="F8" s="52" t="s">
        <v>1</v>
      </c>
    </row>
    <row r="9" spans="1:6" ht="21.75" customHeight="1" thickBot="1">
      <c r="A9" s="127" t="s">
        <v>1</v>
      </c>
      <c r="B9" s="52" t="s">
        <v>1</v>
      </c>
      <c r="C9" s="52" t="s">
        <v>1</v>
      </c>
      <c r="D9" s="52" t="s">
        <v>1</v>
      </c>
      <c r="E9" s="52" t="s">
        <v>1</v>
      </c>
      <c r="F9" s="52" t="s">
        <v>1</v>
      </c>
    </row>
    <row r="10" spans="1:6" ht="21.75" customHeight="1" thickBot="1">
      <c r="A10" s="124" t="s">
        <v>1</v>
      </c>
      <c r="B10" s="52" t="s">
        <v>1</v>
      </c>
      <c r="C10" s="52" t="s">
        <v>1</v>
      </c>
      <c r="D10" s="52" t="s">
        <v>1</v>
      </c>
      <c r="E10" s="52" t="s">
        <v>1</v>
      </c>
      <c r="F10" s="52" t="s">
        <v>1</v>
      </c>
    </row>
    <row r="11" spans="1:6" ht="21.75" customHeight="1" thickBot="1">
      <c r="A11" s="128" t="s">
        <v>1</v>
      </c>
      <c r="B11" s="52" t="s">
        <v>1</v>
      </c>
      <c r="C11" s="52" t="s">
        <v>1</v>
      </c>
      <c r="D11" s="52" t="s">
        <v>1</v>
      </c>
      <c r="E11" s="52" t="s">
        <v>1</v>
      </c>
      <c r="F11" s="52" t="s">
        <v>1</v>
      </c>
    </row>
    <row r="12" spans="1:6" ht="21.75" customHeight="1" thickBot="1">
      <c r="A12" s="126" t="s">
        <v>1</v>
      </c>
      <c r="B12" s="52" t="s">
        <v>1</v>
      </c>
      <c r="C12" s="52" t="s">
        <v>1</v>
      </c>
      <c r="D12" s="52" t="s">
        <v>1</v>
      </c>
      <c r="E12" s="52" t="s">
        <v>1</v>
      </c>
      <c r="F12" s="52" t="s">
        <v>1</v>
      </c>
    </row>
    <row r="13" spans="1:6" ht="21.75" customHeight="1" thickBot="1">
      <c r="A13" s="129" t="s">
        <v>1</v>
      </c>
      <c r="B13" s="52" t="s">
        <v>1</v>
      </c>
      <c r="C13" s="52" t="s">
        <v>1</v>
      </c>
      <c r="D13" s="52" t="s">
        <v>1</v>
      </c>
      <c r="E13" s="52" t="s">
        <v>1</v>
      </c>
      <c r="F13" s="52" t="s">
        <v>1</v>
      </c>
    </row>
    <row r="14" spans="1:6" ht="21.75" customHeight="1" thickBot="1">
      <c r="A14" s="129" t="s">
        <v>1</v>
      </c>
      <c r="B14" s="52" t="s">
        <v>1</v>
      </c>
      <c r="C14" s="52" t="s">
        <v>1</v>
      </c>
      <c r="D14" s="52" t="s">
        <v>1</v>
      </c>
      <c r="E14" s="52" t="s">
        <v>1</v>
      </c>
      <c r="F14" s="52" t="s">
        <v>1</v>
      </c>
    </row>
    <row r="15" spans="1:6" ht="21.75" customHeight="1" thickBot="1">
      <c r="A15" s="129" t="s">
        <v>1</v>
      </c>
      <c r="B15" s="52" t="s">
        <v>1</v>
      </c>
      <c r="C15" s="52" t="s">
        <v>1</v>
      </c>
      <c r="D15" s="52" t="s">
        <v>1</v>
      </c>
      <c r="E15" s="52" t="s">
        <v>1</v>
      </c>
      <c r="F15" s="52" t="s">
        <v>1</v>
      </c>
    </row>
    <row r="16" spans="1:6" ht="21.75" customHeight="1" thickBot="1">
      <c r="A16" s="129" t="s">
        <v>1</v>
      </c>
      <c r="B16" s="52" t="s">
        <v>1</v>
      </c>
      <c r="C16" s="52" t="s">
        <v>1</v>
      </c>
      <c r="D16" s="52" t="s">
        <v>1</v>
      </c>
      <c r="E16" s="52" t="s">
        <v>1</v>
      </c>
      <c r="F16" s="52" t="s">
        <v>1</v>
      </c>
    </row>
    <row r="17" spans="1:6" ht="21.75" customHeight="1" thickBot="1">
      <c r="A17" s="132" t="s">
        <v>1</v>
      </c>
      <c r="B17" s="52" t="s">
        <v>1</v>
      </c>
      <c r="C17" s="52" t="s">
        <v>1</v>
      </c>
      <c r="D17" s="52" t="s">
        <v>1</v>
      </c>
      <c r="E17" s="52" t="s">
        <v>1</v>
      </c>
      <c r="F17" s="52" t="s">
        <v>1</v>
      </c>
    </row>
    <row r="18" spans="1:6" ht="21.75" customHeight="1" thickBot="1">
      <c r="A18" s="129" t="s">
        <v>1</v>
      </c>
      <c r="B18" s="52" t="s">
        <v>1</v>
      </c>
      <c r="C18" s="52" t="s">
        <v>1</v>
      </c>
      <c r="D18" s="52" t="s">
        <v>1</v>
      </c>
      <c r="E18" s="52" t="s">
        <v>1</v>
      </c>
      <c r="F18" s="52" t="s">
        <v>1</v>
      </c>
    </row>
    <row r="19" spans="1:6" ht="21.75" customHeight="1" thickBot="1">
      <c r="A19" s="133" t="s">
        <v>1</v>
      </c>
      <c r="B19" s="52" t="s">
        <v>1</v>
      </c>
      <c r="C19" s="52" t="s">
        <v>1</v>
      </c>
      <c r="D19" s="52" t="s">
        <v>1</v>
      </c>
      <c r="E19" s="52" t="s">
        <v>1</v>
      </c>
      <c r="F19" s="52" t="s">
        <v>1</v>
      </c>
    </row>
    <row r="20" spans="1:6" ht="21.75" customHeight="1" thickBot="1">
      <c r="A20" s="134" t="s">
        <v>1</v>
      </c>
      <c r="B20" s="52" t="s">
        <v>1</v>
      </c>
      <c r="C20" s="52" t="s">
        <v>1</v>
      </c>
      <c r="D20" s="52" t="s">
        <v>1</v>
      </c>
      <c r="E20" s="52" t="s">
        <v>1</v>
      </c>
      <c r="F20" s="52" t="s">
        <v>1</v>
      </c>
    </row>
    <row r="21" spans="1:6" ht="21.75" customHeight="1" thickBot="1">
      <c r="A21" s="130" t="s">
        <v>1</v>
      </c>
      <c r="B21" s="52" t="s">
        <v>1</v>
      </c>
      <c r="C21" s="52" t="s">
        <v>1</v>
      </c>
      <c r="D21" s="52" t="s">
        <v>1</v>
      </c>
      <c r="E21" s="52" t="s">
        <v>1</v>
      </c>
      <c r="F21" s="52" t="s">
        <v>1</v>
      </c>
    </row>
    <row r="22" spans="1:6" ht="21.75" customHeight="1" thickBot="1">
      <c r="A22" s="131" t="s">
        <v>1</v>
      </c>
      <c r="B22" s="52" t="s">
        <v>1</v>
      </c>
      <c r="C22" s="52" t="s">
        <v>1</v>
      </c>
      <c r="D22" s="52" t="s">
        <v>1</v>
      </c>
      <c r="E22" s="52" t="s">
        <v>1</v>
      </c>
      <c r="F22" s="52" t="s">
        <v>1</v>
      </c>
    </row>
    <row r="23" spans="1:6" ht="21.75" customHeight="1" thickBot="1">
      <c r="A23" s="131" t="s">
        <v>1</v>
      </c>
      <c r="B23" s="52" t="s">
        <v>1</v>
      </c>
      <c r="C23" s="52" t="s">
        <v>1</v>
      </c>
      <c r="D23" s="52" t="s">
        <v>1</v>
      </c>
      <c r="E23" s="52" t="s">
        <v>1</v>
      </c>
      <c r="F23" s="52" t="s">
        <v>1</v>
      </c>
    </row>
    <row r="24" spans="1:6" ht="21.75" customHeight="1" thickBot="1">
      <c r="A24" s="100" t="s">
        <v>1</v>
      </c>
      <c r="B24" s="52" t="s">
        <v>1</v>
      </c>
      <c r="C24" s="52" t="s">
        <v>1</v>
      </c>
      <c r="D24" s="52" t="s">
        <v>1</v>
      </c>
      <c r="E24" s="52" t="s">
        <v>1</v>
      </c>
      <c r="F24" s="52" t="s">
        <v>1</v>
      </c>
    </row>
    <row r="25" spans="1:6" ht="21.75" customHeight="1" thickBot="1">
      <c r="A25" s="99" t="s">
        <v>1</v>
      </c>
      <c r="B25" s="52" t="s">
        <v>1</v>
      </c>
      <c r="C25" s="52" t="s">
        <v>1</v>
      </c>
      <c r="D25" s="52" t="s">
        <v>1</v>
      </c>
      <c r="E25" s="52" t="s">
        <v>1</v>
      </c>
      <c r="F25" s="52" t="s">
        <v>1</v>
      </c>
    </row>
    <row r="26" spans="1:6" ht="21.75" customHeight="1" thickBot="1">
      <c r="A26" s="99" t="s">
        <v>1</v>
      </c>
      <c r="B26" s="52" t="s">
        <v>1</v>
      </c>
      <c r="C26" s="52" t="s">
        <v>1</v>
      </c>
      <c r="D26" s="52" t="s">
        <v>1</v>
      </c>
      <c r="E26" s="52" t="s">
        <v>1</v>
      </c>
      <c r="F26" s="52" t="s">
        <v>1</v>
      </c>
    </row>
    <row r="27" spans="1:6" ht="21.75" customHeight="1" thickBot="1">
      <c r="A27" s="99" t="s">
        <v>1</v>
      </c>
      <c r="B27" s="52" t="s">
        <v>1</v>
      </c>
      <c r="C27" s="52" t="s">
        <v>1</v>
      </c>
      <c r="D27" s="52" t="s">
        <v>1</v>
      </c>
      <c r="E27" s="52" t="s">
        <v>1</v>
      </c>
      <c r="F27" s="52" t="s">
        <v>1</v>
      </c>
    </row>
    <row r="28" spans="1:6" ht="21.75" customHeight="1" thickBot="1">
      <c r="A28" s="99" t="s">
        <v>1</v>
      </c>
      <c r="B28" s="52" t="s">
        <v>1</v>
      </c>
      <c r="C28" s="52" t="s">
        <v>1</v>
      </c>
      <c r="D28" s="52" t="s">
        <v>1</v>
      </c>
      <c r="E28" s="52" t="s">
        <v>1</v>
      </c>
      <c r="F28" s="52" t="s">
        <v>1</v>
      </c>
    </row>
    <row r="29" spans="1:8" ht="21.75" customHeight="1" thickBot="1">
      <c r="A29" s="136" t="s">
        <v>1</v>
      </c>
      <c r="B29" s="52" t="s">
        <v>1</v>
      </c>
      <c r="C29" s="52" t="s">
        <v>1</v>
      </c>
      <c r="D29" s="52" t="s">
        <v>1</v>
      </c>
      <c r="E29" s="52" t="s">
        <v>1</v>
      </c>
      <c r="F29" s="52" t="s">
        <v>1</v>
      </c>
      <c r="H29" s="7" t="s">
        <v>1</v>
      </c>
    </row>
    <row r="30" spans="1:6" ht="21.75" customHeight="1" thickBot="1">
      <c r="A30" s="135" t="s">
        <v>1</v>
      </c>
      <c r="B30" s="52" t="s">
        <v>1</v>
      </c>
      <c r="C30" s="52" t="s">
        <v>1</v>
      </c>
      <c r="D30" s="52" t="s">
        <v>1</v>
      </c>
      <c r="E30" s="52" t="s">
        <v>1</v>
      </c>
      <c r="F30" s="52" t="s">
        <v>1</v>
      </c>
    </row>
    <row r="31" spans="1:6" ht="16.5" thickBot="1">
      <c r="A31" s="68" t="s">
        <v>9</v>
      </c>
      <c r="B31" s="74">
        <f>SUM(B5:B30)</f>
        <v>0</v>
      </c>
      <c r="C31" s="74">
        <f>SUM(C5:C30)</f>
        <v>0</v>
      </c>
      <c r="D31" s="74">
        <f>SUM(D5:D30)</f>
        <v>0</v>
      </c>
      <c r="E31" s="74">
        <f>SUM(E5:E30)</f>
        <v>0</v>
      </c>
      <c r="F31" s="74">
        <f>SUM(F5:F30)</f>
        <v>0</v>
      </c>
    </row>
    <row r="32" spans="1:6" ht="15.75">
      <c r="A32" s="116" t="s">
        <v>58</v>
      </c>
      <c r="B32" s="95"/>
      <c r="C32" s="95"/>
      <c r="D32" s="95"/>
      <c r="E32" s="95"/>
      <c r="F32" s="95"/>
    </row>
    <row r="33" spans="1:9" ht="15.75">
      <c r="A33" s="117" t="s">
        <v>53</v>
      </c>
      <c r="B33" s="105"/>
      <c r="C33" s="105"/>
      <c r="D33" s="105"/>
      <c r="E33" s="105"/>
      <c r="F33" s="105"/>
      <c r="G33" s="110"/>
      <c r="H33" s="110"/>
      <c r="I33" s="110"/>
    </row>
    <row r="34" spans="1:9" ht="15.75">
      <c r="A34" s="118" t="s">
        <v>52</v>
      </c>
      <c r="B34" s="103"/>
      <c r="C34" s="103"/>
      <c r="D34" s="103"/>
      <c r="E34" s="103"/>
      <c r="F34" s="103"/>
      <c r="G34" s="112"/>
      <c r="H34" s="112"/>
      <c r="I34" s="112"/>
    </row>
    <row r="35" spans="1:12" ht="15.75">
      <c r="A35" s="119" t="s">
        <v>51</v>
      </c>
      <c r="B35" s="101"/>
      <c r="C35" s="101"/>
      <c r="D35" s="101"/>
      <c r="E35" s="101"/>
      <c r="F35" s="101"/>
      <c r="G35" s="111"/>
      <c r="H35" s="111"/>
      <c r="I35" s="111"/>
      <c r="J35" s="111"/>
      <c r="K35" s="111"/>
      <c r="L35" s="111"/>
    </row>
    <row r="36" spans="1:6" ht="12.75">
      <c r="A36" s="27"/>
      <c r="B36" s="44"/>
      <c r="C36" s="44"/>
      <c r="D36" s="44"/>
      <c r="E36" s="44"/>
      <c r="F36" s="44"/>
    </row>
    <row r="37" spans="1:6" ht="12.75">
      <c r="A37" s="28"/>
      <c r="B37" s="229"/>
      <c r="C37" s="229"/>
      <c r="D37" s="229"/>
      <c r="E37" s="229"/>
      <c r="F37" s="7"/>
    </row>
    <row r="38" spans="1:6" ht="12.75">
      <c r="A38" s="71"/>
      <c r="B38" s="33"/>
      <c r="C38" s="33"/>
      <c r="D38" s="33"/>
      <c r="E38" s="33"/>
      <c r="F38" s="33"/>
    </row>
  </sheetData>
  <sheetProtection/>
  <mergeCells count="1">
    <mergeCell ref="B37:E37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zoomScale="91" zoomScaleNormal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34" sqref="Q34"/>
    </sheetView>
  </sheetViews>
  <sheetFormatPr defaultColWidth="9.140625" defaultRowHeight="12.75"/>
  <cols>
    <col min="1" max="1" width="2.8515625" style="7" customWidth="1"/>
    <col min="2" max="2" width="5.57421875" style="7" customWidth="1"/>
    <col min="3" max="3" width="17.8515625" style="7" bestFit="1" customWidth="1"/>
    <col min="4" max="4" width="8.00390625" style="35" customWidth="1"/>
    <col min="5" max="5" width="4.8515625" style="35" customWidth="1"/>
    <col min="6" max="6" width="10.421875" style="35" customWidth="1"/>
    <col min="7" max="7" width="8.421875" style="154" customWidth="1"/>
    <col min="8" max="8" width="3.7109375" style="154" customWidth="1"/>
    <col min="9" max="9" width="4.8515625" style="35" customWidth="1"/>
    <col min="10" max="10" width="10.421875" style="35" customWidth="1"/>
    <col min="11" max="11" width="6.57421875" style="35" customWidth="1"/>
    <col min="12" max="12" width="7.57421875" style="35" customWidth="1"/>
    <col min="13" max="13" width="6.57421875" style="35" customWidth="1"/>
    <col min="14" max="14" width="7.8515625" style="35" customWidth="1"/>
    <col min="15" max="15" width="9.421875" style="35" customWidth="1"/>
    <col min="16" max="16384" width="9.140625" style="7" customWidth="1"/>
  </cols>
  <sheetData>
    <row r="1" spans="1:16" ht="34.5">
      <c r="A1" s="5"/>
      <c r="B1" s="6"/>
      <c r="C1" s="1" t="s">
        <v>0</v>
      </c>
      <c r="D1" s="29"/>
      <c r="E1" s="142"/>
      <c r="F1" s="142"/>
      <c r="G1" s="29"/>
      <c r="H1" s="29"/>
      <c r="J1" s="29"/>
      <c r="K1" s="36" t="s">
        <v>66</v>
      </c>
      <c r="L1" s="29"/>
      <c r="M1" s="77"/>
      <c r="N1" s="77"/>
      <c r="O1" s="38"/>
      <c r="P1" s="5"/>
    </row>
    <row r="2" spans="1:16" ht="16.5" thickBot="1">
      <c r="A2" s="8"/>
      <c r="B2" s="190" t="s">
        <v>100</v>
      </c>
      <c r="C2" s="10"/>
      <c r="D2" s="39" t="s">
        <v>1</v>
      </c>
      <c r="E2" s="39"/>
      <c r="F2" s="230" t="s">
        <v>1</v>
      </c>
      <c r="G2" s="231"/>
      <c r="H2" s="231"/>
      <c r="I2" s="231"/>
      <c r="J2" s="40"/>
      <c r="K2" s="40"/>
      <c r="L2" s="48" t="s">
        <v>99</v>
      </c>
      <c r="M2" s="30"/>
      <c r="N2" s="30"/>
      <c r="O2" s="41"/>
      <c r="P2" s="5"/>
    </row>
    <row r="3" spans="1:16" ht="3" customHeight="1" thickBot="1">
      <c r="A3" s="8"/>
      <c r="B3" s="11" t="s">
        <v>1</v>
      </c>
      <c r="C3" s="12"/>
      <c r="D3" s="31"/>
      <c r="E3" s="31"/>
      <c r="F3" s="31"/>
      <c r="G3" s="143"/>
      <c r="H3" s="143"/>
      <c r="I3" s="31"/>
      <c r="J3" s="31"/>
      <c r="K3" s="31"/>
      <c r="L3" s="31"/>
      <c r="M3" s="31"/>
      <c r="N3" s="31"/>
      <c r="O3" s="16"/>
      <c r="P3" s="5"/>
    </row>
    <row r="4" spans="1:16" ht="13.5" thickBot="1">
      <c r="A4" s="5"/>
      <c r="B4" s="13" t="s">
        <v>1</v>
      </c>
      <c r="C4" s="14" t="s">
        <v>1</v>
      </c>
      <c r="D4" s="15" t="s">
        <v>17</v>
      </c>
      <c r="E4" s="243" t="s">
        <v>15</v>
      </c>
      <c r="F4" s="244"/>
      <c r="G4" s="233" t="s">
        <v>15</v>
      </c>
      <c r="H4" s="234"/>
      <c r="I4" s="251" t="s">
        <v>2</v>
      </c>
      <c r="J4" s="252"/>
      <c r="K4" s="220" t="s">
        <v>2</v>
      </c>
      <c r="L4" s="227"/>
      <c r="M4" s="232"/>
      <c r="N4" s="15" t="s">
        <v>3</v>
      </c>
      <c r="O4" s="17" t="s">
        <v>4</v>
      </c>
      <c r="P4" s="5"/>
    </row>
    <row r="5" spans="1:16" ht="13.5" thickBot="1">
      <c r="A5" s="5"/>
      <c r="B5" s="18" t="s">
        <v>1</v>
      </c>
      <c r="C5" s="19" t="s">
        <v>5</v>
      </c>
      <c r="D5" s="18" t="s">
        <v>6</v>
      </c>
      <c r="E5" s="245" t="s">
        <v>13</v>
      </c>
      <c r="F5" s="246" t="s">
        <v>18</v>
      </c>
      <c r="G5" s="144" t="s">
        <v>13</v>
      </c>
      <c r="H5" s="144" t="s">
        <v>14</v>
      </c>
      <c r="I5" s="253" t="s">
        <v>13</v>
      </c>
      <c r="J5" s="253" t="s">
        <v>18</v>
      </c>
      <c r="K5" s="20" t="s">
        <v>13</v>
      </c>
      <c r="L5" s="20" t="s">
        <v>14</v>
      </c>
      <c r="M5" s="19" t="s">
        <v>7</v>
      </c>
      <c r="N5" s="21" t="s">
        <v>8</v>
      </c>
      <c r="O5" s="18" t="s">
        <v>8</v>
      </c>
      <c r="P5" s="5"/>
    </row>
    <row r="6" spans="1:16" ht="13.5" thickBot="1">
      <c r="A6" s="5"/>
      <c r="B6" s="2">
        <v>1</v>
      </c>
      <c r="C6" s="176" t="s">
        <v>43</v>
      </c>
      <c r="D6" s="52">
        <v>0</v>
      </c>
      <c r="E6" s="247">
        <v>0</v>
      </c>
      <c r="F6" s="247">
        <v>0</v>
      </c>
      <c r="G6" s="155">
        <f aca="true" t="shared" si="0" ref="G6:G34">+E6</f>
        <v>0</v>
      </c>
      <c r="H6" s="141">
        <f aca="true" t="shared" si="1" ref="H6:H34">16*(F6/100)</f>
        <v>0</v>
      </c>
      <c r="I6" s="247">
        <v>0</v>
      </c>
      <c r="J6" s="247">
        <v>0</v>
      </c>
      <c r="K6" s="156">
        <f aca="true" t="shared" si="2" ref="K6:K34">+I6</f>
        <v>0</v>
      </c>
      <c r="L6" s="157">
        <f aca="true" t="shared" si="3" ref="L6:L34">16*(J6/100)</f>
        <v>0</v>
      </c>
      <c r="M6" s="161" t="s">
        <v>91</v>
      </c>
      <c r="N6" s="4">
        <v>0</v>
      </c>
      <c r="O6" s="50">
        <f aca="true" t="shared" si="4" ref="O6:O30">(16*G6+H6)-N6</f>
        <v>0</v>
      </c>
      <c r="P6" s="5"/>
    </row>
    <row r="7" spans="1:16" ht="12.75">
      <c r="A7" s="5"/>
      <c r="B7" s="2">
        <v>2</v>
      </c>
      <c r="C7" s="208" t="s">
        <v>81</v>
      </c>
      <c r="D7" s="52">
        <v>0</v>
      </c>
      <c r="E7" s="247">
        <v>0</v>
      </c>
      <c r="F7" s="247">
        <v>0</v>
      </c>
      <c r="G7" s="145">
        <f t="shared" si="0"/>
        <v>0</v>
      </c>
      <c r="H7" s="141">
        <f t="shared" si="1"/>
        <v>0</v>
      </c>
      <c r="I7" s="247">
        <v>0</v>
      </c>
      <c r="J7" s="247">
        <v>0</v>
      </c>
      <c r="K7" s="156">
        <f t="shared" si="2"/>
        <v>0</v>
      </c>
      <c r="L7" s="157">
        <f t="shared" si="3"/>
        <v>0</v>
      </c>
      <c r="M7" s="161" t="s">
        <v>91</v>
      </c>
      <c r="N7" s="4">
        <v>0</v>
      </c>
      <c r="O7" s="51">
        <f t="shared" si="4"/>
        <v>0</v>
      </c>
      <c r="P7" s="5"/>
    </row>
    <row r="8" spans="1:16" ht="12.75">
      <c r="A8" s="5"/>
      <c r="B8" s="2">
        <v>3</v>
      </c>
      <c r="C8" s="174" t="s">
        <v>75</v>
      </c>
      <c r="D8" s="52">
        <v>0</v>
      </c>
      <c r="E8" s="247">
        <v>0</v>
      </c>
      <c r="F8" s="247">
        <v>0</v>
      </c>
      <c r="G8" s="145">
        <f t="shared" si="0"/>
        <v>0</v>
      </c>
      <c r="H8" s="141">
        <f t="shared" si="1"/>
        <v>0</v>
      </c>
      <c r="I8" s="247">
        <v>0</v>
      </c>
      <c r="J8" s="247">
        <v>0</v>
      </c>
      <c r="K8" s="156">
        <f t="shared" si="2"/>
        <v>0</v>
      </c>
      <c r="L8" s="157">
        <f t="shared" si="3"/>
        <v>0</v>
      </c>
      <c r="M8" s="161" t="s">
        <v>91</v>
      </c>
      <c r="N8" s="4">
        <v>0</v>
      </c>
      <c r="O8" s="51">
        <f t="shared" si="4"/>
        <v>0</v>
      </c>
      <c r="P8" s="5"/>
    </row>
    <row r="9" spans="1:16" ht="12.75">
      <c r="A9" s="5"/>
      <c r="B9" s="2">
        <v>4</v>
      </c>
      <c r="C9" s="174" t="s">
        <v>23</v>
      </c>
      <c r="D9" s="52">
        <v>0</v>
      </c>
      <c r="E9" s="247">
        <v>0</v>
      </c>
      <c r="F9" s="247">
        <v>0</v>
      </c>
      <c r="G9" s="145">
        <f t="shared" si="0"/>
        <v>0</v>
      </c>
      <c r="H9" s="141">
        <f t="shared" si="1"/>
        <v>0</v>
      </c>
      <c r="I9" s="247">
        <v>0</v>
      </c>
      <c r="J9" s="247">
        <v>0</v>
      </c>
      <c r="K9" s="156">
        <f t="shared" si="2"/>
        <v>0</v>
      </c>
      <c r="L9" s="157">
        <f t="shared" si="3"/>
        <v>0</v>
      </c>
      <c r="M9" s="161" t="s">
        <v>91</v>
      </c>
      <c r="N9" s="4">
        <v>0</v>
      </c>
      <c r="O9" s="51">
        <f t="shared" si="4"/>
        <v>0</v>
      </c>
      <c r="P9" s="5"/>
    </row>
    <row r="10" spans="1:16" ht="12.75">
      <c r="A10" s="5"/>
      <c r="B10" s="2">
        <v>5</v>
      </c>
      <c r="C10" s="174" t="s">
        <v>42</v>
      </c>
      <c r="D10" s="52">
        <v>0</v>
      </c>
      <c r="E10" s="247">
        <v>0</v>
      </c>
      <c r="F10" s="247">
        <v>0</v>
      </c>
      <c r="G10" s="146">
        <f t="shared" si="0"/>
        <v>0</v>
      </c>
      <c r="H10" s="141">
        <f t="shared" si="1"/>
        <v>0</v>
      </c>
      <c r="I10" s="247">
        <v>0</v>
      </c>
      <c r="J10" s="247">
        <v>0</v>
      </c>
      <c r="K10" s="156">
        <f t="shared" si="2"/>
        <v>0</v>
      </c>
      <c r="L10" s="157">
        <f t="shared" si="3"/>
        <v>0</v>
      </c>
      <c r="M10" s="161" t="s">
        <v>91</v>
      </c>
      <c r="N10" s="4">
        <v>0</v>
      </c>
      <c r="O10" s="51">
        <f t="shared" si="4"/>
        <v>0</v>
      </c>
      <c r="P10" s="5" t="s">
        <v>1</v>
      </c>
    </row>
    <row r="11" spans="1:16" ht="12.75">
      <c r="A11" s="5"/>
      <c r="B11" s="2">
        <v>6</v>
      </c>
      <c r="C11" s="174" t="s">
        <v>82</v>
      </c>
      <c r="D11" s="52">
        <v>0</v>
      </c>
      <c r="E11" s="247">
        <v>0</v>
      </c>
      <c r="F11" s="247">
        <v>0</v>
      </c>
      <c r="G11" s="140">
        <f t="shared" si="0"/>
        <v>0</v>
      </c>
      <c r="H11" s="141">
        <f t="shared" si="1"/>
        <v>0</v>
      </c>
      <c r="I11" s="247">
        <v>0</v>
      </c>
      <c r="J11" s="247">
        <v>0</v>
      </c>
      <c r="K11" s="156">
        <f t="shared" si="2"/>
        <v>0</v>
      </c>
      <c r="L11" s="157">
        <f t="shared" si="3"/>
        <v>0</v>
      </c>
      <c r="M11" s="161" t="s">
        <v>91</v>
      </c>
      <c r="N11" s="4">
        <v>0</v>
      </c>
      <c r="O11" s="51">
        <f t="shared" si="4"/>
        <v>0</v>
      </c>
      <c r="P11" s="5"/>
    </row>
    <row r="12" spans="1:16" ht="12.75">
      <c r="A12" s="5"/>
      <c r="B12" s="2">
        <v>7</v>
      </c>
      <c r="C12" s="174" t="s">
        <v>79</v>
      </c>
      <c r="D12" s="52">
        <v>0</v>
      </c>
      <c r="E12" s="247">
        <v>0</v>
      </c>
      <c r="F12" s="247">
        <v>0</v>
      </c>
      <c r="G12" s="145">
        <f t="shared" si="0"/>
        <v>0</v>
      </c>
      <c r="H12" s="141">
        <f t="shared" si="1"/>
        <v>0</v>
      </c>
      <c r="I12" s="247">
        <v>0</v>
      </c>
      <c r="J12" s="247">
        <v>0</v>
      </c>
      <c r="K12" s="156">
        <f t="shared" si="2"/>
        <v>0</v>
      </c>
      <c r="L12" s="156">
        <f t="shared" si="3"/>
        <v>0</v>
      </c>
      <c r="M12" s="161" t="s">
        <v>91</v>
      </c>
      <c r="N12" s="4">
        <v>0</v>
      </c>
      <c r="O12" s="51">
        <f t="shared" si="4"/>
        <v>0</v>
      </c>
      <c r="P12" s="5"/>
    </row>
    <row r="13" spans="1:16" ht="12.75">
      <c r="A13" s="5"/>
      <c r="B13" s="2">
        <v>8</v>
      </c>
      <c r="C13" s="175" t="s">
        <v>39</v>
      </c>
      <c r="D13" s="52">
        <v>0</v>
      </c>
      <c r="E13" s="247">
        <v>0</v>
      </c>
      <c r="F13" s="247">
        <v>0</v>
      </c>
      <c r="G13" s="140">
        <f t="shared" si="0"/>
        <v>0</v>
      </c>
      <c r="H13" s="141">
        <f t="shared" si="1"/>
        <v>0</v>
      </c>
      <c r="I13" s="247">
        <v>0</v>
      </c>
      <c r="J13" s="247">
        <v>0</v>
      </c>
      <c r="K13" s="156">
        <f t="shared" si="2"/>
        <v>0</v>
      </c>
      <c r="L13" s="156">
        <f t="shared" si="3"/>
        <v>0</v>
      </c>
      <c r="M13" s="161" t="s">
        <v>91</v>
      </c>
      <c r="N13" s="4">
        <v>0</v>
      </c>
      <c r="O13" s="51">
        <f t="shared" si="4"/>
        <v>0</v>
      </c>
      <c r="P13" s="5"/>
    </row>
    <row r="14" spans="1:16" ht="12.75">
      <c r="A14" s="5"/>
      <c r="B14" s="2">
        <v>9</v>
      </c>
      <c r="C14" s="174" t="s">
        <v>83</v>
      </c>
      <c r="D14" s="52">
        <v>0</v>
      </c>
      <c r="E14" s="247">
        <v>0</v>
      </c>
      <c r="F14" s="247">
        <v>0</v>
      </c>
      <c r="G14" s="193">
        <f t="shared" si="0"/>
        <v>0</v>
      </c>
      <c r="H14" s="141">
        <f t="shared" si="1"/>
        <v>0</v>
      </c>
      <c r="I14" s="247">
        <v>0</v>
      </c>
      <c r="J14" s="247">
        <v>0</v>
      </c>
      <c r="K14" s="156">
        <f t="shared" si="2"/>
        <v>0</v>
      </c>
      <c r="L14" s="156">
        <f t="shared" si="3"/>
        <v>0</v>
      </c>
      <c r="M14" s="161" t="s">
        <v>91</v>
      </c>
      <c r="N14" s="4">
        <v>0</v>
      </c>
      <c r="O14" s="51">
        <f t="shared" si="4"/>
        <v>0</v>
      </c>
      <c r="P14" s="5"/>
    </row>
    <row r="15" spans="1:16" ht="12.75">
      <c r="A15" s="5"/>
      <c r="B15" s="2">
        <v>10</v>
      </c>
      <c r="C15" s="174" t="s">
        <v>40</v>
      </c>
      <c r="D15" s="52">
        <v>0</v>
      </c>
      <c r="E15" s="247">
        <v>0</v>
      </c>
      <c r="F15" s="247">
        <v>0</v>
      </c>
      <c r="G15" s="145">
        <f t="shared" si="0"/>
        <v>0</v>
      </c>
      <c r="H15" s="141">
        <f t="shared" si="1"/>
        <v>0</v>
      </c>
      <c r="I15" s="247">
        <v>0</v>
      </c>
      <c r="J15" s="247">
        <v>0</v>
      </c>
      <c r="K15" s="156">
        <f t="shared" si="2"/>
        <v>0</v>
      </c>
      <c r="L15" s="156">
        <f t="shared" si="3"/>
        <v>0</v>
      </c>
      <c r="M15" s="161" t="s">
        <v>91</v>
      </c>
      <c r="N15" s="4">
        <v>0</v>
      </c>
      <c r="O15" s="51">
        <f t="shared" si="4"/>
        <v>0</v>
      </c>
      <c r="P15" s="5"/>
    </row>
    <row r="16" spans="1:16" ht="12.75">
      <c r="A16" s="5"/>
      <c r="B16" s="2">
        <v>11</v>
      </c>
      <c r="C16" s="174" t="s">
        <v>21</v>
      </c>
      <c r="D16" s="52">
        <v>0</v>
      </c>
      <c r="E16" s="247">
        <v>0</v>
      </c>
      <c r="F16" s="247">
        <v>0</v>
      </c>
      <c r="G16" s="146">
        <f t="shared" si="0"/>
        <v>0</v>
      </c>
      <c r="H16" s="141">
        <f t="shared" si="1"/>
        <v>0</v>
      </c>
      <c r="I16" s="247">
        <v>0</v>
      </c>
      <c r="J16" s="247">
        <v>0</v>
      </c>
      <c r="K16" s="156">
        <f t="shared" si="2"/>
        <v>0</v>
      </c>
      <c r="L16" s="156">
        <f t="shared" si="3"/>
        <v>0</v>
      </c>
      <c r="M16" s="161" t="s">
        <v>91</v>
      </c>
      <c r="N16" s="4">
        <v>0</v>
      </c>
      <c r="O16" s="51">
        <f t="shared" si="4"/>
        <v>0</v>
      </c>
      <c r="P16" s="5"/>
    </row>
    <row r="17" spans="1:16" ht="12.75">
      <c r="A17" s="5"/>
      <c r="B17" s="2">
        <v>12</v>
      </c>
      <c r="C17" s="175" t="s">
        <v>77</v>
      </c>
      <c r="D17" s="52">
        <v>0</v>
      </c>
      <c r="E17" s="247">
        <v>0</v>
      </c>
      <c r="F17" s="247">
        <v>0</v>
      </c>
      <c r="G17" s="145">
        <f t="shared" si="0"/>
        <v>0</v>
      </c>
      <c r="H17" s="141">
        <f t="shared" si="1"/>
        <v>0</v>
      </c>
      <c r="I17" s="247">
        <v>0</v>
      </c>
      <c r="J17" s="247">
        <v>0</v>
      </c>
      <c r="K17" s="156">
        <f t="shared" si="2"/>
        <v>0</v>
      </c>
      <c r="L17" s="156">
        <f t="shared" si="3"/>
        <v>0</v>
      </c>
      <c r="M17" s="161" t="s">
        <v>91</v>
      </c>
      <c r="N17" s="4">
        <v>0</v>
      </c>
      <c r="O17" s="51">
        <f t="shared" si="4"/>
        <v>0</v>
      </c>
      <c r="P17" s="5"/>
    </row>
    <row r="18" spans="1:16" ht="12.75">
      <c r="A18" s="5"/>
      <c r="B18" s="2">
        <v>13</v>
      </c>
      <c r="C18" s="175" t="s">
        <v>84</v>
      </c>
      <c r="D18" s="52">
        <v>0</v>
      </c>
      <c r="E18" s="247">
        <v>0</v>
      </c>
      <c r="F18" s="247">
        <v>0</v>
      </c>
      <c r="G18" s="146">
        <f t="shared" si="0"/>
        <v>0</v>
      </c>
      <c r="H18" s="141">
        <f t="shared" si="1"/>
        <v>0</v>
      </c>
      <c r="I18" s="247">
        <v>0</v>
      </c>
      <c r="J18" s="247">
        <v>0</v>
      </c>
      <c r="K18" s="156">
        <f t="shared" si="2"/>
        <v>0</v>
      </c>
      <c r="L18" s="156">
        <f t="shared" si="3"/>
        <v>0</v>
      </c>
      <c r="M18" s="161" t="s">
        <v>91</v>
      </c>
      <c r="N18" s="4">
        <v>0</v>
      </c>
      <c r="O18" s="51">
        <f t="shared" si="4"/>
        <v>0</v>
      </c>
      <c r="P18" s="5"/>
    </row>
    <row r="19" spans="1:16" ht="12.75">
      <c r="A19" s="5"/>
      <c r="B19" s="2">
        <v>14</v>
      </c>
      <c r="C19" s="174" t="s">
        <v>44</v>
      </c>
      <c r="D19" s="52">
        <v>0</v>
      </c>
      <c r="E19" s="247">
        <v>0</v>
      </c>
      <c r="F19" s="247">
        <v>0</v>
      </c>
      <c r="G19" s="146">
        <f t="shared" si="0"/>
        <v>0</v>
      </c>
      <c r="H19" s="147">
        <f t="shared" si="1"/>
        <v>0</v>
      </c>
      <c r="I19" s="247">
        <v>0</v>
      </c>
      <c r="J19" s="247">
        <v>0</v>
      </c>
      <c r="K19" s="156">
        <f t="shared" si="2"/>
        <v>0</v>
      </c>
      <c r="L19" s="156">
        <f t="shared" si="3"/>
        <v>0</v>
      </c>
      <c r="M19" s="161" t="s">
        <v>91</v>
      </c>
      <c r="N19" s="4">
        <v>0</v>
      </c>
      <c r="O19" s="51">
        <f t="shared" si="4"/>
        <v>0</v>
      </c>
      <c r="P19" s="5"/>
    </row>
    <row r="20" spans="1:16" ht="12.75">
      <c r="A20" s="5"/>
      <c r="B20" s="2">
        <v>15</v>
      </c>
      <c r="C20" s="174" t="s">
        <v>19</v>
      </c>
      <c r="D20" s="52">
        <v>0</v>
      </c>
      <c r="E20" s="247">
        <v>0</v>
      </c>
      <c r="F20" s="247">
        <v>0</v>
      </c>
      <c r="G20" s="145">
        <f t="shared" si="0"/>
        <v>0</v>
      </c>
      <c r="H20" s="141">
        <f t="shared" si="1"/>
        <v>0</v>
      </c>
      <c r="I20" s="247">
        <v>0</v>
      </c>
      <c r="J20" s="247">
        <v>0</v>
      </c>
      <c r="K20" s="156">
        <f t="shared" si="2"/>
        <v>0</v>
      </c>
      <c r="L20" s="156">
        <f t="shared" si="3"/>
        <v>0</v>
      </c>
      <c r="M20" s="161" t="s">
        <v>91</v>
      </c>
      <c r="N20" s="4">
        <v>0</v>
      </c>
      <c r="O20" s="51">
        <f t="shared" si="4"/>
        <v>0</v>
      </c>
      <c r="P20" s="5"/>
    </row>
    <row r="21" spans="1:16" ht="12.75">
      <c r="A21" s="5"/>
      <c r="B21" s="2">
        <v>16</v>
      </c>
      <c r="C21" s="175" t="s">
        <v>76</v>
      </c>
      <c r="D21" s="52">
        <v>0</v>
      </c>
      <c r="E21" s="247">
        <v>0</v>
      </c>
      <c r="F21" s="247">
        <v>0</v>
      </c>
      <c r="G21" s="146">
        <f t="shared" si="0"/>
        <v>0</v>
      </c>
      <c r="H21" s="141">
        <f t="shared" si="1"/>
        <v>0</v>
      </c>
      <c r="I21" s="247">
        <v>0</v>
      </c>
      <c r="J21" s="247">
        <v>0</v>
      </c>
      <c r="K21" s="156">
        <f t="shared" si="2"/>
        <v>0</v>
      </c>
      <c r="L21" s="156">
        <f t="shared" si="3"/>
        <v>0</v>
      </c>
      <c r="M21" s="161" t="s">
        <v>91</v>
      </c>
      <c r="N21" s="4">
        <v>0</v>
      </c>
      <c r="O21" s="51">
        <f t="shared" si="4"/>
        <v>0</v>
      </c>
      <c r="P21" s="5"/>
    </row>
    <row r="22" spans="1:16" ht="12.75">
      <c r="A22" s="5"/>
      <c r="B22" s="2">
        <v>17</v>
      </c>
      <c r="C22" s="180" t="s">
        <v>85</v>
      </c>
      <c r="D22" s="52">
        <v>0</v>
      </c>
      <c r="E22" s="247">
        <v>0</v>
      </c>
      <c r="F22" s="247">
        <v>0</v>
      </c>
      <c r="G22" s="145">
        <f t="shared" si="0"/>
        <v>0</v>
      </c>
      <c r="H22" s="141">
        <f t="shared" si="1"/>
        <v>0</v>
      </c>
      <c r="I22" s="247">
        <v>0</v>
      </c>
      <c r="J22" s="247">
        <v>0</v>
      </c>
      <c r="K22" s="156">
        <f t="shared" si="2"/>
        <v>0</v>
      </c>
      <c r="L22" s="156">
        <f t="shared" si="3"/>
        <v>0</v>
      </c>
      <c r="M22" s="161" t="s">
        <v>91</v>
      </c>
      <c r="N22" s="4">
        <v>0</v>
      </c>
      <c r="O22" s="51">
        <f t="shared" si="4"/>
        <v>0</v>
      </c>
      <c r="P22" s="5"/>
    </row>
    <row r="23" spans="1:16" ht="12.75">
      <c r="A23" s="5"/>
      <c r="B23" s="2">
        <v>18</v>
      </c>
      <c r="C23" s="174" t="s">
        <v>45</v>
      </c>
      <c r="D23" s="52">
        <v>0</v>
      </c>
      <c r="E23" s="247">
        <v>0</v>
      </c>
      <c r="F23" s="247">
        <v>0</v>
      </c>
      <c r="G23" s="146">
        <f t="shared" si="0"/>
        <v>0</v>
      </c>
      <c r="H23" s="147">
        <f t="shared" si="1"/>
        <v>0</v>
      </c>
      <c r="I23" s="247">
        <v>0</v>
      </c>
      <c r="J23" s="247">
        <v>0</v>
      </c>
      <c r="K23" s="156">
        <f t="shared" si="2"/>
        <v>0</v>
      </c>
      <c r="L23" s="156">
        <f t="shared" si="3"/>
        <v>0</v>
      </c>
      <c r="M23" s="161" t="s">
        <v>91</v>
      </c>
      <c r="N23" s="4">
        <v>0</v>
      </c>
      <c r="O23" s="51">
        <f t="shared" si="4"/>
        <v>0</v>
      </c>
      <c r="P23" s="5"/>
    </row>
    <row r="24" spans="1:16" ht="12.75">
      <c r="A24" s="5"/>
      <c r="B24" s="2">
        <v>19</v>
      </c>
      <c r="C24" s="174" t="s">
        <v>24</v>
      </c>
      <c r="D24" s="52">
        <v>0</v>
      </c>
      <c r="E24" s="247">
        <v>0</v>
      </c>
      <c r="F24" s="247">
        <v>0</v>
      </c>
      <c r="G24" s="145">
        <f t="shared" si="0"/>
        <v>0</v>
      </c>
      <c r="H24" s="141">
        <f t="shared" si="1"/>
        <v>0</v>
      </c>
      <c r="I24" s="247">
        <v>0</v>
      </c>
      <c r="J24" s="247">
        <v>0</v>
      </c>
      <c r="K24" s="156">
        <f t="shared" si="2"/>
        <v>0</v>
      </c>
      <c r="L24" s="156">
        <f t="shared" si="3"/>
        <v>0</v>
      </c>
      <c r="M24" s="161" t="s">
        <v>91</v>
      </c>
      <c r="N24" s="4">
        <v>0</v>
      </c>
      <c r="O24" s="51">
        <f t="shared" si="4"/>
        <v>0</v>
      </c>
      <c r="P24" s="5"/>
    </row>
    <row r="25" spans="1:16" ht="12.75">
      <c r="A25" s="5"/>
      <c r="B25" s="2">
        <v>20</v>
      </c>
      <c r="C25" s="174" t="s">
        <v>46</v>
      </c>
      <c r="D25" s="52">
        <v>0</v>
      </c>
      <c r="E25" s="247">
        <v>0</v>
      </c>
      <c r="F25" s="247">
        <v>0</v>
      </c>
      <c r="G25" s="145">
        <f t="shared" si="0"/>
        <v>0</v>
      </c>
      <c r="H25" s="141">
        <f t="shared" si="1"/>
        <v>0</v>
      </c>
      <c r="I25" s="247">
        <v>0</v>
      </c>
      <c r="J25" s="247">
        <v>0</v>
      </c>
      <c r="K25" s="156">
        <f t="shared" si="2"/>
        <v>0</v>
      </c>
      <c r="L25" s="156">
        <f t="shared" si="3"/>
        <v>0</v>
      </c>
      <c r="M25" s="161" t="s">
        <v>91</v>
      </c>
      <c r="N25" s="4">
        <v>0</v>
      </c>
      <c r="O25" s="51">
        <f t="shared" si="4"/>
        <v>0</v>
      </c>
      <c r="P25" s="5"/>
    </row>
    <row r="26" spans="1:16" ht="12.75">
      <c r="A26" s="5"/>
      <c r="B26" s="2">
        <v>21</v>
      </c>
      <c r="C26" s="174" t="s">
        <v>80</v>
      </c>
      <c r="D26" s="52">
        <v>0</v>
      </c>
      <c r="E26" s="247">
        <v>0</v>
      </c>
      <c r="F26" s="247">
        <v>0</v>
      </c>
      <c r="G26" s="145">
        <f t="shared" si="0"/>
        <v>0</v>
      </c>
      <c r="H26" s="141">
        <f t="shared" si="1"/>
        <v>0</v>
      </c>
      <c r="I26" s="247">
        <v>0</v>
      </c>
      <c r="J26" s="247">
        <v>0</v>
      </c>
      <c r="K26" s="156">
        <f t="shared" si="2"/>
        <v>0</v>
      </c>
      <c r="L26" s="156">
        <f t="shared" si="3"/>
        <v>0</v>
      </c>
      <c r="M26" s="161" t="s">
        <v>91</v>
      </c>
      <c r="N26" s="4">
        <v>0</v>
      </c>
      <c r="O26" s="51">
        <f t="shared" si="4"/>
        <v>0</v>
      </c>
      <c r="P26" s="5"/>
    </row>
    <row r="27" spans="1:16" ht="12.75">
      <c r="A27" s="5"/>
      <c r="B27" s="2">
        <v>22</v>
      </c>
      <c r="C27" s="174" t="s">
        <v>47</v>
      </c>
      <c r="D27" s="52">
        <v>0</v>
      </c>
      <c r="E27" s="247">
        <v>0</v>
      </c>
      <c r="F27" s="247">
        <v>0</v>
      </c>
      <c r="G27" s="146">
        <f t="shared" si="0"/>
        <v>0</v>
      </c>
      <c r="H27" s="141">
        <f t="shared" si="1"/>
        <v>0</v>
      </c>
      <c r="I27" s="247">
        <v>0</v>
      </c>
      <c r="J27" s="247">
        <v>0</v>
      </c>
      <c r="K27" s="156">
        <f t="shared" si="2"/>
        <v>0</v>
      </c>
      <c r="L27" s="156">
        <f t="shared" si="3"/>
        <v>0</v>
      </c>
      <c r="M27" s="161" t="s">
        <v>91</v>
      </c>
      <c r="N27" s="4">
        <v>0</v>
      </c>
      <c r="O27" s="51">
        <f t="shared" si="4"/>
        <v>0</v>
      </c>
      <c r="P27" s="5"/>
    </row>
    <row r="28" spans="1:16" ht="12.75">
      <c r="A28" s="5"/>
      <c r="B28" s="2">
        <v>23</v>
      </c>
      <c r="C28" s="183" t="s">
        <v>87</v>
      </c>
      <c r="D28" s="52">
        <v>0</v>
      </c>
      <c r="E28" s="247">
        <v>0</v>
      </c>
      <c r="F28" s="247">
        <v>0</v>
      </c>
      <c r="G28" s="146">
        <f t="shared" si="0"/>
        <v>0</v>
      </c>
      <c r="H28" s="141">
        <f t="shared" si="1"/>
        <v>0</v>
      </c>
      <c r="I28" s="247">
        <v>0</v>
      </c>
      <c r="J28" s="247">
        <v>0</v>
      </c>
      <c r="K28" s="156">
        <f t="shared" si="2"/>
        <v>0</v>
      </c>
      <c r="L28" s="156">
        <f t="shared" si="3"/>
        <v>0</v>
      </c>
      <c r="M28" s="161" t="s">
        <v>91</v>
      </c>
      <c r="N28" s="4">
        <v>0</v>
      </c>
      <c r="O28" s="51">
        <f t="shared" si="4"/>
        <v>0</v>
      </c>
      <c r="P28" s="5"/>
    </row>
    <row r="29" spans="1:16" ht="12.75">
      <c r="A29" s="5"/>
      <c r="B29" s="2">
        <v>24</v>
      </c>
      <c r="C29" s="174" t="s">
        <v>20</v>
      </c>
      <c r="D29" s="52">
        <v>0</v>
      </c>
      <c r="E29" s="247">
        <v>0</v>
      </c>
      <c r="F29" s="247">
        <v>0</v>
      </c>
      <c r="G29" s="146">
        <f t="shared" si="0"/>
        <v>0</v>
      </c>
      <c r="H29" s="141">
        <f t="shared" si="1"/>
        <v>0</v>
      </c>
      <c r="I29" s="247">
        <v>0</v>
      </c>
      <c r="J29" s="247">
        <v>0</v>
      </c>
      <c r="K29" s="156">
        <f t="shared" si="2"/>
        <v>0</v>
      </c>
      <c r="L29" s="156">
        <f t="shared" si="3"/>
        <v>0</v>
      </c>
      <c r="M29" s="161" t="s">
        <v>91</v>
      </c>
      <c r="N29" s="4">
        <v>0</v>
      </c>
      <c r="O29" s="51">
        <f t="shared" si="4"/>
        <v>0</v>
      </c>
      <c r="P29" s="5"/>
    </row>
    <row r="30" spans="1:16" ht="12.75">
      <c r="A30" s="5"/>
      <c r="B30" s="2">
        <v>25</v>
      </c>
      <c r="C30" s="174" t="s">
        <v>78</v>
      </c>
      <c r="D30" s="52">
        <v>0</v>
      </c>
      <c r="E30" s="247">
        <v>0</v>
      </c>
      <c r="F30" s="247">
        <v>0</v>
      </c>
      <c r="G30" s="146">
        <f t="shared" si="0"/>
        <v>0</v>
      </c>
      <c r="H30" s="141">
        <f t="shared" si="1"/>
        <v>0</v>
      </c>
      <c r="I30" s="247">
        <v>0</v>
      </c>
      <c r="J30" s="247">
        <v>0</v>
      </c>
      <c r="K30" s="156">
        <f t="shared" si="2"/>
        <v>0</v>
      </c>
      <c r="L30" s="156">
        <f t="shared" si="3"/>
        <v>0</v>
      </c>
      <c r="M30" s="161" t="s">
        <v>91</v>
      </c>
      <c r="N30" s="4">
        <v>0</v>
      </c>
      <c r="O30" s="51">
        <f t="shared" si="4"/>
        <v>0</v>
      </c>
      <c r="P30" s="5"/>
    </row>
    <row r="31" spans="1:16" ht="12.75">
      <c r="A31" s="5"/>
      <c r="B31" s="2">
        <v>26</v>
      </c>
      <c r="C31" s="175" t="s">
        <v>48</v>
      </c>
      <c r="D31" s="52">
        <v>0</v>
      </c>
      <c r="E31" s="247">
        <v>0</v>
      </c>
      <c r="F31" s="247">
        <v>0</v>
      </c>
      <c r="G31" s="141">
        <f t="shared" si="0"/>
        <v>0</v>
      </c>
      <c r="H31" s="141">
        <f t="shared" si="1"/>
        <v>0</v>
      </c>
      <c r="I31" s="247">
        <v>0</v>
      </c>
      <c r="J31" s="247">
        <v>0</v>
      </c>
      <c r="K31" s="156">
        <f t="shared" si="2"/>
        <v>0</v>
      </c>
      <c r="L31" s="156">
        <f t="shared" si="3"/>
        <v>0</v>
      </c>
      <c r="M31" s="161" t="s">
        <v>91</v>
      </c>
      <c r="N31" s="4">
        <v>0</v>
      </c>
      <c r="O31" s="51">
        <v>0</v>
      </c>
      <c r="P31" s="5"/>
    </row>
    <row r="32" spans="1:16" ht="12.75">
      <c r="A32" s="5"/>
      <c r="B32" s="2">
        <v>27</v>
      </c>
      <c r="C32" s="180" t="s">
        <v>86</v>
      </c>
      <c r="D32" s="52">
        <v>0</v>
      </c>
      <c r="E32" s="247">
        <v>0</v>
      </c>
      <c r="F32" s="247">
        <v>0</v>
      </c>
      <c r="G32" s="145">
        <f t="shared" si="0"/>
        <v>0</v>
      </c>
      <c r="H32" s="141">
        <f t="shared" si="1"/>
        <v>0</v>
      </c>
      <c r="I32" s="247">
        <v>0</v>
      </c>
      <c r="J32" s="247">
        <v>0</v>
      </c>
      <c r="K32" s="156">
        <f t="shared" si="2"/>
        <v>0</v>
      </c>
      <c r="L32" s="156">
        <f t="shared" si="3"/>
        <v>0</v>
      </c>
      <c r="M32" s="161" t="s">
        <v>91</v>
      </c>
      <c r="N32" s="4">
        <v>0</v>
      </c>
      <c r="O32" s="51">
        <f>(16*G32+H32)-N32</f>
        <v>0</v>
      </c>
      <c r="P32" s="5"/>
    </row>
    <row r="33" spans="1:16" ht="12.75">
      <c r="A33" s="5"/>
      <c r="B33" s="2">
        <v>28</v>
      </c>
      <c r="C33" s="175" t="s">
        <v>41</v>
      </c>
      <c r="D33" s="52">
        <v>0</v>
      </c>
      <c r="E33" s="247">
        <v>0</v>
      </c>
      <c r="F33" s="247">
        <v>0</v>
      </c>
      <c r="G33" s="145">
        <f t="shared" si="0"/>
        <v>0</v>
      </c>
      <c r="H33" s="141">
        <f t="shared" si="1"/>
        <v>0</v>
      </c>
      <c r="I33" s="247">
        <v>0</v>
      </c>
      <c r="J33" s="247">
        <v>0</v>
      </c>
      <c r="K33" s="156">
        <f t="shared" si="2"/>
        <v>0</v>
      </c>
      <c r="L33" s="156">
        <f t="shared" si="3"/>
        <v>0</v>
      </c>
      <c r="M33" s="161" t="s">
        <v>91</v>
      </c>
      <c r="N33" s="4">
        <v>0</v>
      </c>
      <c r="O33" s="51">
        <v>0</v>
      </c>
      <c r="P33" s="5"/>
    </row>
    <row r="34" spans="1:16" ht="13.5" thickBot="1">
      <c r="A34" s="5"/>
      <c r="B34" s="2">
        <v>29</v>
      </c>
      <c r="C34" s="174" t="s">
        <v>22</v>
      </c>
      <c r="D34" s="52">
        <v>0</v>
      </c>
      <c r="E34" s="247">
        <v>0</v>
      </c>
      <c r="F34" s="247">
        <v>0</v>
      </c>
      <c r="G34" s="145">
        <f t="shared" si="0"/>
        <v>0</v>
      </c>
      <c r="H34" s="141">
        <f t="shared" si="1"/>
        <v>0</v>
      </c>
      <c r="I34" s="247">
        <v>0</v>
      </c>
      <c r="J34" s="247">
        <v>0</v>
      </c>
      <c r="K34" s="156">
        <f t="shared" si="2"/>
        <v>0</v>
      </c>
      <c r="L34" s="156">
        <f t="shared" si="3"/>
        <v>0</v>
      </c>
      <c r="M34" s="161" t="s">
        <v>91</v>
      </c>
      <c r="N34" s="4">
        <v>0</v>
      </c>
      <c r="O34" s="51">
        <v>0</v>
      </c>
      <c r="P34" s="5"/>
    </row>
    <row r="35" spans="1:16" ht="16.5" thickBot="1">
      <c r="A35" s="5"/>
      <c r="B35" s="67"/>
      <c r="C35" s="68" t="s">
        <v>9</v>
      </c>
      <c r="D35" s="69">
        <f>SUM(D6:D34)</f>
        <v>0</v>
      </c>
      <c r="E35" s="249">
        <f>SUM(E6:E34)</f>
        <v>0</v>
      </c>
      <c r="F35" s="250">
        <f>SUM(F6:F34)/100</f>
        <v>0</v>
      </c>
      <c r="G35" s="148">
        <f>SUM(G6:G34)+INT(SUM(H6:H34)/16)</f>
        <v>0</v>
      </c>
      <c r="H35" s="149">
        <f>(SUM(H19:H34)/16-INT(SUM(H19:H34)/16))*16</f>
        <v>0</v>
      </c>
      <c r="I35" s="249" t="s">
        <v>1</v>
      </c>
      <c r="J35" s="250" t="s">
        <v>1</v>
      </c>
      <c r="K35" s="69" t="s">
        <v>1</v>
      </c>
      <c r="L35" s="61" t="s">
        <v>1</v>
      </c>
      <c r="M35" s="69"/>
      <c r="N35" s="69">
        <f>SUM(N6:N34)</f>
        <v>0</v>
      </c>
      <c r="O35" s="61">
        <f>SUM(O6:O34)</f>
        <v>0</v>
      </c>
      <c r="P35" s="5"/>
    </row>
    <row r="36" spans="1:16" ht="12.75">
      <c r="A36" s="5"/>
      <c r="B36" s="24"/>
      <c r="C36" s="25"/>
      <c r="D36" s="32"/>
      <c r="E36" s="32"/>
      <c r="F36" s="32"/>
      <c r="G36" s="150"/>
      <c r="H36" s="150"/>
      <c r="I36" s="32"/>
      <c r="J36" s="32"/>
      <c r="K36" s="32"/>
      <c r="L36" s="32"/>
      <c r="M36" s="32"/>
      <c r="N36" s="32"/>
      <c r="O36" s="42"/>
      <c r="P36" s="5"/>
    </row>
    <row r="37" spans="1:16" ht="12.75">
      <c r="A37" s="5"/>
      <c r="B37" s="26"/>
      <c r="C37" s="225" t="s">
        <v>10</v>
      </c>
      <c r="D37" s="226"/>
      <c r="E37" s="37"/>
      <c r="F37" s="37"/>
      <c r="G37" s="151"/>
      <c r="H37" s="151"/>
      <c r="I37" s="33"/>
      <c r="J37" s="33"/>
      <c r="K37" s="33"/>
      <c r="L37" s="33"/>
      <c r="M37" s="33"/>
      <c r="N37" s="33"/>
      <c r="O37" s="43"/>
      <c r="P37" s="5"/>
    </row>
    <row r="38" spans="1:16" ht="12.75">
      <c r="A38" s="5"/>
      <c r="B38" s="26"/>
      <c r="C38" s="27" t="s">
        <v>11</v>
      </c>
      <c r="D38" s="44">
        <f>SUM(D6:D34)</f>
        <v>0</v>
      </c>
      <c r="E38" s="44"/>
      <c r="F38" s="44"/>
      <c r="G38" s="151"/>
      <c r="H38" s="152"/>
      <c r="I38" s="37"/>
      <c r="J38" s="33"/>
      <c r="K38" s="33"/>
      <c r="L38" s="33"/>
      <c r="M38" s="33"/>
      <c r="N38" s="33"/>
      <c r="O38" s="43"/>
      <c r="P38" s="5"/>
    </row>
    <row r="39" spans="1:16" ht="12.75">
      <c r="A39" s="5"/>
      <c r="B39" s="26"/>
      <c r="C39" s="27" t="s">
        <v>12</v>
      </c>
      <c r="D39" s="44">
        <v>0</v>
      </c>
      <c r="E39" s="44"/>
      <c r="F39" s="44"/>
      <c r="G39" s="151"/>
      <c r="H39" s="152"/>
      <c r="I39" s="37"/>
      <c r="J39" s="33"/>
      <c r="K39" s="33"/>
      <c r="L39" s="33"/>
      <c r="M39" s="33"/>
      <c r="N39" s="33"/>
      <c r="O39" s="43"/>
      <c r="P39" s="5"/>
    </row>
    <row r="40" spans="1:16" ht="12.75">
      <c r="A40" s="5"/>
      <c r="B40" s="26"/>
      <c r="C40" s="28" t="s">
        <v>2</v>
      </c>
      <c r="D40" s="228" t="s">
        <v>1</v>
      </c>
      <c r="E40" s="229"/>
      <c r="F40" s="229"/>
      <c r="G40" s="229"/>
      <c r="H40" s="229"/>
      <c r="I40" s="229"/>
      <c r="J40" s="229"/>
      <c r="K40" s="33"/>
      <c r="L40" s="33"/>
      <c r="M40" s="33"/>
      <c r="N40" s="33"/>
      <c r="O40" s="43"/>
      <c r="P40" s="5"/>
    </row>
    <row r="41" spans="1:16" ht="13.5" thickBot="1">
      <c r="A41" s="5"/>
      <c r="B41" s="9"/>
      <c r="C41" s="10"/>
      <c r="D41" s="30"/>
      <c r="E41" s="30"/>
      <c r="F41" s="30"/>
      <c r="G41" s="153"/>
      <c r="H41" s="153"/>
      <c r="I41" s="30"/>
      <c r="J41" s="30"/>
      <c r="K41" s="30"/>
      <c r="L41" s="30"/>
      <c r="M41" s="30"/>
      <c r="N41" s="30"/>
      <c r="O41" s="41"/>
      <c r="P41" s="5"/>
    </row>
    <row r="42" spans="1:16" ht="12.75">
      <c r="A42" s="5"/>
      <c r="P42" s="5"/>
    </row>
  </sheetData>
  <sheetProtection/>
  <mergeCells count="7">
    <mergeCell ref="D40:J40"/>
    <mergeCell ref="F2:I2"/>
    <mergeCell ref="K4:M4"/>
    <mergeCell ref="G4:H4"/>
    <mergeCell ref="I4:J4"/>
    <mergeCell ref="E4:F4"/>
    <mergeCell ref="C37:D37"/>
  </mergeCells>
  <printOptions horizontalCentered="1"/>
  <pageMargins left="0.45" right="0.75" top="1.04" bottom="0.25" header="0" footer="0"/>
  <pageSetup fitToHeight="1" fitToWidth="1" horizontalDpi="300" verticalDpi="300" orientation="portrait" r:id="rId1"/>
  <headerFooter alignWithMargins="0">
    <oddFooter>&amp;L&amp;D - &amp;T
&amp;F - &amp;A</oddFooter>
  </headerFooter>
  <ignoredErrors>
    <ignoredError sqref="H6 G7:H3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zoomScale="90" zoomScaleNormal="90" zoomScalePageLayoutView="0"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37" sqref="K37"/>
    </sheetView>
  </sheetViews>
  <sheetFormatPr defaultColWidth="9.140625" defaultRowHeight="12.75"/>
  <cols>
    <col min="1" max="1" width="2.8515625" style="7" customWidth="1"/>
    <col min="2" max="2" width="5.57421875" style="7" customWidth="1"/>
    <col min="3" max="3" width="20.00390625" style="7" customWidth="1"/>
    <col min="4" max="4" width="7.28125" style="35" customWidth="1"/>
    <col min="5" max="5" width="5.421875" style="35" customWidth="1"/>
    <col min="6" max="6" width="10.421875" style="35" customWidth="1"/>
    <col min="7" max="7" width="8.421875" style="35" customWidth="1"/>
    <col min="8" max="8" width="4.00390625" style="35" bestFit="1" customWidth="1"/>
    <col min="9" max="9" width="4.8515625" style="35" customWidth="1"/>
    <col min="10" max="10" width="10.421875" style="35" customWidth="1"/>
    <col min="11" max="11" width="6.57421875" style="35" customWidth="1"/>
    <col min="12" max="12" width="7.57421875" style="35" customWidth="1"/>
    <col min="13" max="13" width="6.57421875" style="35" customWidth="1"/>
    <col min="14" max="14" width="7.8515625" style="35" customWidth="1"/>
    <col min="15" max="15" width="9.421875" style="35" customWidth="1"/>
    <col min="16" max="16384" width="9.140625" style="7" customWidth="1"/>
  </cols>
  <sheetData>
    <row r="1" spans="1:16" ht="34.5">
      <c r="A1" s="5"/>
      <c r="B1" s="6"/>
      <c r="C1" s="1" t="s">
        <v>0</v>
      </c>
      <c r="D1" s="29"/>
      <c r="E1" s="29"/>
      <c r="F1" s="29" t="s">
        <v>1</v>
      </c>
      <c r="G1" s="77"/>
      <c r="H1" s="77"/>
      <c r="I1" s="29"/>
      <c r="J1" s="29"/>
      <c r="K1" s="36" t="s">
        <v>66</v>
      </c>
      <c r="L1" s="29"/>
      <c r="M1" s="29"/>
      <c r="N1" s="29"/>
      <c r="O1" s="38"/>
      <c r="P1" s="5"/>
    </row>
    <row r="2" spans="1:16" ht="16.5" thickBot="1">
      <c r="A2" s="8"/>
      <c r="B2" s="191" t="s">
        <v>101</v>
      </c>
      <c r="C2" s="10"/>
      <c r="D2" s="39" t="s">
        <v>1</v>
      </c>
      <c r="E2" s="39"/>
      <c r="F2" s="218" t="s">
        <v>1</v>
      </c>
      <c r="G2" s="235"/>
      <c r="H2" s="235"/>
      <c r="I2" s="235"/>
      <c r="J2" s="40"/>
      <c r="K2" s="40"/>
      <c r="L2" s="48" t="s">
        <v>99</v>
      </c>
      <c r="M2" s="30"/>
      <c r="N2" s="30"/>
      <c r="O2" s="41"/>
      <c r="P2" s="5"/>
    </row>
    <row r="3" spans="1:16" ht="3" customHeight="1" thickBot="1">
      <c r="A3" s="8"/>
      <c r="B3" s="11" t="s">
        <v>1</v>
      </c>
      <c r="C3" s="1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6"/>
      <c r="P3" s="5"/>
    </row>
    <row r="4" spans="1:16" ht="13.5" thickBot="1">
      <c r="A4" s="5"/>
      <c r="B4" s="13" t="s">
        <v>1</v>
      </c>
      <c r="C4" s="14" t="s">
        <v>1</v>
      </c>
      <c r="D4" s="15" t="s">
        <v>17</v>
      </c>
      <c r="E4" s="243" t="s">
        <v>15</v>
      </c>
      <c r="F4" s="244"/>
      <c r="G4" s="223" t="s">
        <v>15</v>
      </c>
      <c r="H4" s="224"/>
      <c r="I4" s="251" t="s">
        <v>2</v>
      </c>
      <c r="J4" s="252"/>
      <c r="K4" s="220" t="s">
        <v>2</v>
      </c>
      <c r="L4" s="227"/>
      <c r="M4" s="232"/>
      <c r="N4" s="15" t="s">
        <v>3</v>
      </c>
      <c r="O4" s="17" t="s">
        <v>4</v>
      </c>
      <c r="P4" s="5"/>
    </row>
    <row r="5" spans="1:16" ht="13.5" thickBot="1">
      <c r="A5" s="5"/>
      <c r="B5" s="18" t="s">
        <v>1</v>
      </c>
      <c r="C5" s="19" t="s">
        <v>5</v>
      </c>
      <c r="D5" s="18" t="s">
        <v>6</v>
      </c>
      <c r="E5" s="245" t="s">
        <v>13</v>
      </c>
      <c r="F5" s="246" t="s">
        <v>18</v>
      </c>
      <c r="G5" s="20" t="s">
        <v>13</v>
      </c>
      <c r="H5" s="20" t="s">
        <v>14</v>
      </c>
      <c r="I5" s="253" t="s">
        <v>13</v>
      </c>
      <c r="J5" s="253" t="s">
        <v>18</v>
      </c>
      <c r="K5" s="20" t="s">
        <v>13</v>
      </c>
      <c r="L5" s="20" t="s">
        <v>14</v>
      </c>
      <c r="M5" s="19" t="s">
        <v>7</v>
      </c>
      <c r="N5" s="21" t="s">
        <v>8</v>
      </c>
      <c r="O5" s="18" t="s">
        <v>8</v>
      </c>
      <c r="P5" s="5"/>
    </row>
    <row r="6" spans="1:16" ht="15.75" thickBot="1">
      <c r="A6" s="5"/>
      <c r="B6" s="2">
        <v>1</v>
      </c>
      <c r="C6" s="176" t="s">
        <v>43</v>
      </c>
      <c r="D6" s="52">
        <v>0</v>
      </c>
      <c r="E6" s="247">
        <v>0</v>
      </c>
      <c r="F6" s="247">
        <v>0</v>
      </c>
      <c r="G6" s="46">
        <f aca="true" t="shared" si="0" ref="G6:G34">+E6</f>
        <v>0</v>
      </c>
      <c r="H6" s="4">
        <f aca="true" t="shared" si="1" ref="H6:H34">16*(F6/100)</f>
        <v>0</v>
      </c>
      <c r="I6" s="247">
        <v>0</v>
      </c>
      <c r="J6" s="247">
        <v>0</v>
      </c>
      <c r="K6" s="197">
        <f aca="true" t="shared" si="2" ref="K6:K34">+I6</f>
        <v>0</v>
      </c>
      <c r="L6" s="197">
        <f aca="true" t="shared" si="3" ref="L6:L34">16*(J6/100)</f>
        <v>0</v>
      </c>
      <c r="M6" s="4" t="s">
        <v>16</v>
      </c>
      <c r="N6" s="52">
        <v>0</v>
      </c>
      <c r="O6" s="51">
        <f aca="true" t="shared" si="4" ref="O6:O34">(16*G6+H6)-N6</f>
        <v>0</v>
      </c>
      <c r="P6" s="5"/>
    </row>
    <row r="7" spans="1:16" ht="12.75">
      <c r="A7" s="5"/>
      <c r="B7" s="2">
        <v>2</v>
      </c>
      <c r="C7" s="208" t="s">
        <v>81</v>
      </c>
      <c r="D7" s="52">
        <v>0</v>
      </c>
      <c r="E7" s="247">
        <v>0</v>
      </c>
      <c r="F7" s="247">
        <v>0</v>
      </c>
      <c r="G7" s="45">
        <f t="shared" si="0"/>
        <v>0</v>
      </c>
      <c r="H7" s="4">
        <f t="shared" si="1"/>
        <v>0</v>
      </c>
      <c r="I7" s="247">
        <v>0</v>
      </c>
      <c r="J7" s="247">
        <v>0</v>
      </c>
      <c r="K7" s="4">
        <f t="shared" si="2"/>
        <v>0</v>
      </c>
      <c r="L7" s="22">
        <f t="shared" si="3"/>
        <v>0</v>
      </c>
      <c r="M7" s="4" t="s">
        <v>16</v>
      </c>
      <c r="N7" s="52">
        <v>0</v>
      </c>
      <c r="O7" s="51">
        <f t="shared" si="4"/>
        <v>0</v>
      </c>
      <c r="P7" s="5"/>
    </row>
    <row r="8" spans="1:16" ht="12.75">
      <c r="A8" s="5"/>
      <c r="B8" s="2">
        <v>3</v>
      </c>
      <c r="C8" s="174" t="s">
        <v>75</v>
      </c>
      <c r="D8" s="52">
        <v>0</v>
      </c>
      <c r="E8" s="247">
        <v>0</v>
      </c>
      <c r="F8" s="247">
        <v>0</v>
      </c>
      <c r="G8" s="45">
        <f t="shared" si="0"/>
        <v>0</v>
      </c>
      <c r="H8" s="4">
        <f t="shared" si="1"/>
        <v>0</v>
      </c>
      <c r="I8" s="247">
        <v>0</v>
      </c>
      <c r="J8" s="247">
        <v>0</v>
      </c>
      <c r="K8" s="4">
        <f t="shared" si="2"/>
        <v>0</v>
      </c>
      <c r="L8" s="22">
        <f t="shared" si="3"/>
        <v>0</v>
      </c>
      <c r="M8" s="4" t="s">
        <v>16</v>
      </c>
      <c r="N8" s="52">
        <v>0</v>
      </c>
      <c r="O8" s="51">
        <f t="shared" si="4"/>
        <v>0</v>
      </c>
      <c r="P8" s="5"/>
    </row>
    <row r="9" spans="1:16" ht="12.75">
      <c r="A9" s="5"/>
      <c r="B9" s="2">
        <v>4</v>
      </c>
      <c r="C9" s="174" t="s">
        <v>23</v>
      </c>
      <c r="D9" s="52">
        <v>0</v>
      </c>
      <c r="E9" s="247">
        <v>0</v>
      </c>
      <c r="F9" s="247">
        <v>0</v>
      </c>
      <c r="G9" s="45">
        <f t="shared" si="0"/>
        <v>0</v>
      </c>
      <c r="H9" s="4">
        <f t="shared" si="1"/>
        <v>0</v>
      </c>
      <c r="I9" s="247">
        <v>0</v>
      </c>
      <c r="J9" s="247">
        <v>0</v>
      </c>
      <c r="K9" s="4">
        <f t="shared" si="2"/>
        <v>0</v>
      </c>
      <c r="L9" s="22">
        <f t="shared" si="3"/>
        <v>0</v>
      </c>
      <c r="M9" s="4" t="s">
        <v>16</v>
      </c>
      <c r="N9" s="52">
        <v>0</v>
      </c>
      <c r="O9" s="51">
        <f t="shared" si="4"/>
        <v>0</v>
      </c>
      <c r="P9" s="5"/>
    </row>
    <row r="10" spans="1:16" ht="12.75">
      <c r="A10" s="5"/>
      <c r="B10" s="2">
        <v>5</v>
      </c>
      <c r="C10" s="174" t="s">
        <v>42</v>
      </c>
      <c r="D10" s="52">
        <v>0</v>
      </c>
      <c r="E10" s="247">
        <v>0</v>
      </c>
      <c r="F10" s="247">
        <v>0</v>
      </c>
      <c r="G10" s="45">
        <f t="shared" si="0"/>
        <v>0</v>
      </c>
      <c r="H10" s="4">
        <f t="shared" si="1"/>
        <v>0</v>
      </c>
      <c r="I10" s="247">
        <v>0</v>
      </c>
      <c r="J10" s="247">
        <v>0</v>
      </c>
      <c r="K10" s="4">
        <f t="shared" si="2"/>
        <v>0</v>
      </c>
      <c r="L10" s="22">
        <f t="shared" si="3"/>
        <v>0</v>
      </c>
      <c r="M10" s="4" t="s">
        <v>16</v>
      </c>
      <c r="N10" s="52">
        <v>0</v>
      </c>
      <c r="O10" s="50">
        <f t="shared" si="4"/>
        <v>0</v>
      </c>
      <c r="P10" s="5"/>
    </row>
    <row r="11" spans="1:16" ht="12.75">
      <c r="A11" s="5"/>
      <c r="B11" s="2">
        <v>6</v>
      </c>
      <c r="C11" s="174" t="s">
        <v>82</v>
      </c>
      <c r="D11" s="52">
        <v>0</v>
      </c>
      <c r="E11" s="247">
        <v>0</v>
      </c>
      <c r="F11" s="247">
        <v>0</v>
      </c>
      <c r="G11" s="45">
        <f t="shared" si="0"/>
        <v>0</v>
      </c>
      <c r="H11" s="4">
        <f t="shared" si="1"/>
        <v>0</v>
      </c>
      <c r="I11" s="247">
        <v>0</v>
      </c>
      <c r="J11" s="247">
        <v>0</v>
      </c>
      <c r="K11" s="4">
        <f t="shared" si="2"/>
        <v>0</v>
      </c>
      <c r="L11" s="22">
        <f t="shared" si="3"/>
        <v>0</v>
      </c>
      <c r="M11" s="4" t="s">
        <v>16</v>
      </c>
      <c r="N11" s="52">
        <v>0</v>
      </c>
      <c r="O11" s="51">
        <f t="shared" si="4"/>
        <v>0</v>
      </c>
      <c r="P11" s="5" t="s">
        <v>1</v>
      </c>
    </row>
    <row r="12" spans="1:17" ht="12.75">
      <c r="A12" s="5"/>
      <c r="B12" s="2">
        <v>7</v>
      </c>
      <c r="C12" s="174" t="s">
        <v>79</v>
      </c>
      <c r="D12" s="52">
        <v>0</v>
      </c>
      <c r="E12" s="247">
        <v>0</v>
      </c>
      <c r="F12" s="247">
        <v>0</v>
      </c>
      <c r="G12" s="160">
        <f t="shared" si="0"/>
        <v>0</v>
      </c>
      <c r="H12" s="47">
        <f t="shared" si="1"/>
        <v>0</v>
      </c>
      <c r="I12" s="247">
        <v>0</v>
      </c>
      <c r="J12" s="247">
        <v>0</v>
      </c>
      <c r="K12" s="4">
        <f t="shared" si="2"/>
        <v>0</v>
      </c>
      <c r="L12" s="22">
        <f t="shared" si="3"/>
        <v>0</v>
      </c>
      <c r="M12" s="4" t="s">
        <v>16</v>
      </c>
      <c r="N12" s="52">
        <v>0</v>
      </c>
      <c r="O12" s="51">
        <f t="shared" si="4"/>
        <v>0</v>
      </c>
      <c r="P12" s="5"/>
      <c r="Q12" s="158" t="s">
        <v>1</v>
      </c>
    </row>
    <row r="13" spans="1:16" ht="12.75">
      <c r="A13" s="5"/>
      <c r="B13" s="2">
        <v>8</v>
      </c>
      <c r="C13" s="175" t="s">
        <v>39</v>
      </c>
      <c r="D13" s="52">
        <v>0</v>
      </c>
      <c r="E13" s="247">
        <v>0</v>
      </c>
      <c r="F13" s="247">
        <v>0</v>
      </c>
      <c r="G13" s="46">
        <f t="shared" si="0"/>
        <v>0</v>
      </c>
      <c r="H13" s="47">
        <f t="shared" si="1"/>
        <v>0</v>
      </c>
      <c r="I13" s="247">
        <v>0</v>
      </c>
      <c r="J13" s="247">
        <v>0</v>
      </c>
      <c r="K13" s="4">
        <f t="shared" si="2"/>
        <v>0</v>
      </c>
      <c r="L13" s="4">
        <f t="shared" si="3"/>
        <v>0</v>
      </c>
      <c r="M13" s="4" t="s">
        <v>16</v>
      </c>
      <c r="N13" s="52">
        <v>0</v>
      </c>
      <c r="O13" s="51">
        <f t="shared" si="4"/>
        <v>0</v>
      </c>
      <c r="P13" s="5"/>
    </row>
    <row r="14" spans="1:16" ht="12.75">
      <c r="A14" s="5"/>
      <c r="B14" s="2">
        <v>9</v>
      </c>
      <c r="C14" s="174" t="s">
        <v>83</v>
      </c>
      <c r="D14" s="52">
        <v>0</v>
      </c>
      <c r="E14" s="247">
        <v>0</v>
      </c>
      <c r="F14" s="247">
        <v>0</v>
      </c>
      <c r="G14" s="22">
        <f t="shared" si="0"/>
        <v>0</v>
      </c>
      <c r="H14" s="4">
        <f t="shared" si="1"/>
        <v>0</v>
      </c>
      <c r="I14" s="247">
        <v>0</v>
      </c>
      <c r="J14" s="247">
        <v>0</v>
      </c>
      <c r="K14" s="4">
        <f t="shared" si="2"/>
        <v>0</v>
      </c>
      <c r="L14" s="4">
        <f t="shared" si="3"/>
        <v>0</v>
      </c>
      <c r="M14" s="4" t="s">
        <v>16</v>
      </c>
      <c r="N14" s="52">
        <v>0</v>
      </c>
      <c r="O14" s="51">
        <f t="shared" si="4"/>
        <v>0</v>
      </c>
      <c r="P14" s="5"/>
    </row>
    <row r="15" spans="1:16" ht="12.75">
      <c r="A15" s="5"/>
      <c r="B15" s="2">
        <v>10</v>
      </c>
      <c r="C15" s="174" t="s">
        <v>40</v>
      </c>
      <c r="D15" s="52">
        <v>0</v>
      </c>
      <c r="E15" s="247">
        <v>0</v>
      </c>
      <c r="F15" s="247">
        <v>0</v>
      </c>
      <c r="G15" s="22">
        <f t="shared" si="0"/>
        <v>0</v>
      </c>
      <c r="H15" s="4">
        <f t="shared" si="1"/>
        <v>0</v>
      </c>
      <c r="I15" s="247">
        <v>0</v>
      </c>
      <c r="J15" s="247">
        <v>0</v>
      </c>
      <c r="K15" s="4">
        <f t="shared" si="2"/>
        <v>0</v>
      </c>
      <c r="L15" s="4">
        <f t="shared" si="3"/>
        <v>0</v>
      </c>
      <c r="M15" s="4" t="s">
        <v>16</v>
      </c>
      <c r="N15" s="52">
        <v>0</v>
      </c>
      <c r="O15" s="51">
        <f t="shared" si="4"/>
        <v>0</v>
      </c>
      <c r="P15" s="5"/>
    </row>
    <row r="16" spans="1:16" ht="12.75">
      <c r="A16" s="5"/>
      <c r="B16" s="2">
        <v>11</v>
      </c>
      <c r="C16" s="174" t="s">
        <v>21</v>
      </c>
      <c r="D16" s="52">
        <v>0</v>
      </c>
      <c r="E16" s="247">
        <v>0</v>
      </c>
      <c r="F16" s="247">
        <v>0</v>
      </c>
      <c r="G16" s="45">
        <f t="shared" si="0"/>
        <v>0</v>
      </c>
      <c r="H16" s="4">
        <f t="shared" si="1"/>
        <v>0</v>
      </c>
      <c r="I16" s="247">
        <v>0</v>
      </c>
      <c r="J16" s="247">
        <v>0</v>
      </c>
      <c r="K16" s="4">
        <f t="shared" si="2"/>
        <v>0</v>
      </c>
      <c r="L16" s="4">
        <f t="shared" si="3"/>
        <v>0</v>
      </c>
      <c r="M16" s="4" t="s">
        <v>16</v>
      </c>
      <c r="N16" s="52">
        <v>0</v>
      </c>
      <c r="O16" s="51">
        <f t="shared" si="4"/>
        <v>0</v>
      </c>
      <c r="P16" s="5"/>
    </row>
    <row r="17" spans="1:16" ht="12.75">
      <c r="A17" s="5"/>
      <c r="B17" s="2">
        <v>12</v>
      </c>
      <c r="C17" s="175" t="s">
        <v>77</v>
      </c>
      <c r="D17" s="52">
        <v>0</v>
      </c>
      <c r="E17" s="247">
        <v>0</v>
      </c>
      <c r="F17" s="247">
        <v>0</v>
      </c>
      <c r="G17" s="46">
        <f t="shared" si="0"/>
        <v>0</v>
      </c>
      <c r="H17" s="4">
        <f t="shared" si="1"/>
        <v>0</v>
      </c>
      <c r="I17" s="247">
        <v>0</v>
      </c>
      <c r="J17" s="247">
        <v>0</v>
      </c>
      <c r="K17" s="4">
        <f t="shared" si="2"/>
        <v>0</v>
      </c>
      <c r="L17" s="4">
        <f t="shared" si="3"/>
        <v>0</v>
      </c>
      <c r="M17" s="4" t="s">
        <v>16</v>
      </c>
      <c r="N17" s="52">
        <v>0</v>
      </c>
      <c r="O17" s="51">
        <f t="shared" si="4"/>
        <v>0</v>
      </c>
      <c r="P17" s="5"/>
    </row>
    <row r="18" spans="1:16" ht="12.75">
      <c r="A18" s="5"/>
      <c r="B18" s="2">
        <v>13</v>
      </c>
      <c r="C18" s="175" t="s">
        <v>84</v>
      </c>
      <c r="D18" s="52">
        <v>0</v>
      </c>
      <c r="E18" s="247">
        <v>0</v>
      </c>
      <c r="F18" s="247">
        <v>0</v>
      </c>
      <c r="G18" s="46">
        <f t="shared" si="0"/>
        <v>0</v>
      </c>
      <c r="H18" s="4">
        <f t="shared" si="1"/>
        <v>0</v>
      </c>
      <c r="I18" s="247">
        <v>0</v>
      </c>
      <c r="J18" s="247">
        <v>0</v>
      </c>
      <c r="K18" s="4">
        <f t="shared" si="2"/>
        <v>0</v>
      </c>
      <c r="L18" s="4">
        <f t="shared" si="3"/>
        <v>0</v>
      </c>
      <c r="M18" s="4" t="s">
        <v>16</v>
      </c>
      <c r="N18" s="52">
        <v>0</v>
      </c>
      <c r="O18" s="51">
        <f t="shared" si="4"/>
        <v>0</v>
      </c>
      <c r="P18" s="5"/>
    </row>
    <row r="19" spans="1:16" ht="12.75">
      <c r="A19" s="5"/>
      <c r="B19" s="2">
        <v>14</v>
      </c>
      <c r="C19" s="174" t="s">
        <v>44</v>
      </c>
      <c r="D19" s="52">
        <v>0</v>
      </c>
      <c r="E19" s="247">
        <v>0</v>
      </c>
      <c r="F19" s="247">
        <v>0</v>
      </c>
      <c r="G19" s="45">
        <f t="shared" si="0"/>
        <v>0</v>
      </c>
      <c r="H19" s="4">
        <f t="shared" si="1"/>
        <v>0</v>
      </c>
      <c r="I19" s="247">
        <v>0</v>
      </c>
      <c r="J19" s="247">
        <v>0</v>
      </c>
      <c r="K19" s="4">
        <f t="shared" si="2"/>
        <v>0</v>
      </c>
      <c r="L19" s="4">
        <f t="shared" si="3"/>
        <v>0</v>
      </c>
      <c r="M19" s="4" t="s">
        <v>16</v>
      </c>
      <c r="N19" s="52">
        <v>0</v>
      </c>
      <c r="O19" s="51">
        <f t="shared" si="4"/>
        <v>0</v>
      </c>
      <c r="P19" s="5"/>
    </row>
    <row r="20" spans="1:16" ht="12.75">
      <c r="A20" s="5"/>
      <c r="B20" s="2">
        <v>15</v>
      </c>
      <c r="C20" s="174" t="s">
        <v>19</v>
      </c>
      <c r="D20" s="52">
        <v>0</v>
      </c>
      <c r="E20" s="247">
        <v>0</v>
      </c>
      <c r="F20" s="247">
        <v>0</v>
      </c>
      <c r="G20" s="46">
        <f t="shared" si="0"/>
        <v>0</v>
      </c>
      <c r="H20" s="4">
        <f t="shared" si="1"/>
        <v>0</v>
      </c>
      <c r="I20" s="247">
        <v>0</v>
      </c>
      <c r="J20" s="247">
        <v>0</v>
      </c>
      <c r="K20" s="4">
        <f t="shared" si="2"/>
        <v>0</v>
      </c>
      <c r="L20" s="4">
        <f t="shared" si="3"/>
        <v>0</v>
      </c>
      <c r="M20" s="4" t="s">
        <v>16</v>
      </c>
      <c r="N20" s="52">
        <v>0</v>
      </c>
      <c r="O20" s="51">
        <f t="shared" si="4"/>
        <v>0</v>
      </c>
      <c r="P20" s="5"/>
    </row>
    <row r="21" spans="1:16" ht="12.75">
      <c r="A21" s="5"/>
      <c r="B21" s="2">
        <v>16</v>
      </c>
      <c r="C21" s="175" t="s">
        <v>76</v>
      </c>
      <c r="D21" s="52">
        <v>0</v>
      </c>
      <c r="E21" s="247">
        <v>0</v>
      </c>
      <c r="F21" s="247">
        <v>0</v>
      </c>
      <c r="G21" s="46">
        <f t="shared" si="0"/>
        <v>0</v>
      </c>
      <c r="H21" s="4">
        <f t="shared" si="1"/>
        <v>0</v>
      </c>
      <c r="I21" s="247">
        <v>0</v>
      </c>
      <c r="J21" s="247">
        <v>0</v>
      </c>
      <c r="K21" s="4">
        <f t="shared" si="2"/>
        <v>0</v>
      </c>
      <c r="L21" s="4">
        <f t="shared" si="3"/>
        <v>0</v>
      </c>
      <c r="M21" s="4" t="s">
        <v>16</v>
      </c>
      <c r="N21" s="52">
        <v>0</v>
      </c>
      <c r="O21" s="51">
        <f t="shared" si="4"/>
        <v>0</v>
      </c>
      <c r="P21" s="5"/>
    </row>
    <row r="22" spans="1:16" ht="12.75">
      <c r="A22" s="5"/>
      <c r="B22" s="2">
        <v>17</v>
      </c>
      <c r="C22" s="180" t="s">
        <v>85</v>
      </c>
      <c r="D22" s="52">
        <v>0</v>
      </c>
      <c r="E22" s="247">
        <v>0</v>
      </c>
      <c r="F22" s="247">
        <v>0</v>
      </c>
      <c r="G22" s="46">
        <f t="shared" si="0"/>
        <v>0</v>
      </c>
      <c r="H22" s="4">
        <f t="shared" si="1"/>
        <v>0</v>
      </c>
      <c r="I22" s="247">
        <v>0</v>
      </c>
      <c r="J22" s="247">
        <v>0</v>
      </c>
      <c r="K22" s="4">
        <f t="shared" si="2"/>
        <v>0</v>
      </c>
      <c r="L22" s="4">
        <f t="shared" si="3"/>
        <v>0</v>
      </c>
      <c r="M22" s="4" t="s">
        <v>16</v>
      </c>
      <c r="N22" s="52">
        <v>0</v>
      </c>
      <c r="O22" s="51">
        <f t="shared" si="4"/>
        <v>0</v>
      </c>
      <c r="P22" s="5"/>
    </row>
    <row r="23" spans="1:16" ht="12.75">
      <c r="A23" s="5"/>
      <c r="B23" s="2">
        <v>18</v>
      </c>
      <c r="C23" s="174" t="s">
        <v>45</v>
      </c>
      <c r="D23" s="52">
        <v>0</v>
      </c>
      <c r="E23" s="247">
        <v>0</v>
      </c>
      <c r="F23" s="247">
        <v>0</v>
      </c>
      <c r="G23" s="46">
        <f t="shared" si="0"/>
        <v>0</v>
      </c>
      <c r="H23" s="4">
        <f t="shared" si="1"/>
        <v>0</v>
      </c>
      <c r="I23" s="247">
        <v>0</v>
      </c>
      <c r="J23" s="247">
        <v>0</v>
      </c>
      <c r="K23" s="4">
        <f t="shared" si="2"/>
        <v>0</v>
      </c>
      <c r="L23" s="4">
        <f t="shared" si="3"/>
        <v>0</v>
      </c>
      <c r="M23" s="4" t="s">
        <v>16</v>
      </c>
      <c r="N23" s="52">
        <v>0</v>
      </c>
      <c r="O23" s="51">
        <f t="shared" si="4"/>
        <v>0</v>
      </c>
      <c r="P23" s="5"/>
    </row>
    <row r="24" spans="1:16" ht="12.75">
      <c r="A24" s="5"/>
      <c r="B24" s="2">
        <v>19</v>
      </c>
      <c r="C24" s="174" t="s">
        <v>24</v>
      </c>
      <c r="D24" s="52">
        <v>0</v>
      </c>
      <c r="E24" s="247">
        <v>0</v>
      </c>
      <c r="F24" s="247">
        <v>0</v>
      </c>
      <c r="G24" s="46">
        <f t="shared" si="0"/>
        <v>0</v>
      </c>
      <c r="H24" s="4">
        <f t="shared" si="1"/>
        <v>0</v>
      </c>
      <c r="I24" s="247">
        <v>0</v>
      </c>
      <c r="J24" s="247">
        <v>0</v>
      </c>
      <c r="K24" s="4">
        <f t="shared" si="2"/>
        <v>0</v>
      </c>
      <c r="L24" s="4">
        <f t="shared" si="3"/>
        <v>0</v>
      </c>
      <c r="M24" s="4" t="s">
        <v>16</v>
      </c>
      <c r="N24" s="52">
        <v>0</v>
      </c>
      <c r="O24" s="51">
        <f t="shared" si="4"/>
        <v>0</v>
      </c>
      <c r="P24" s="5"/>
    </row>
    <row r="25" spans="1:16" ht="12.75">
      <c r="A25" s="5"/>
      <c r="B25" s="2">
        <v>20</v>
      </c>
      <c r="C25" s="174" t="s">
        <v>46</v>
      </c>
      <c r="D25" s="52">
        <v>0</v>
      </c>
      <c r="E25" s="247">
        <v>0</v>
      </c>
      <c r="F25" s="247">
        <v>0</v>
      </c>
      <c r="G25" s="45">
        <f t="shared" si="0"/>
        <v>0</v>
      </c>
      <c r="H25" s="4">
        <f t="shared" si="1"/>
        <v>0</v>
      </c>
      <c r="I25" s="247">
        <v>0</v>
      </c>
      <c r="J25" s="247">
        <v>0</v>
      </c>
      <c r="K25" s="4">
        <f t="shared" si="2"/>
        <v>0</v>
      </c>
      <c r="L25" s="4">
        <f t="shared" si="3"/>
        <v>0</v>
      </c>
      <c r="M25" s="4" t="s">
        <v>16</v>
      </c>
      <c r="N25" s="52">
        <v>0</v>
      </c>
      <c r="O25" s="51">
        <f t="shared" si="4"/>
        <v>0</v>
      </c>
      <c r="P25" s="5"/>
    </row>
    <row r="26" spans="1:16" ht="12.75">
      <c r="A26" s="5"/>
      <c r="B26" s="2">
        <v>21</v>
      </c>
      <c r="C26" s="174" t="s">
        <v>80</v>
      </c>
      <c r="D26" s="52">
        <v>0</v>
      </c>
      <c r="E26" s="247">
        <v>0</v>
      </c>
      <c r="F26" s="247">
        <v>0</v>
      </c>
      <c r="G26" s="45">
        <f t="shared" si="0"/>
        <v>0</v>
      </c>
      <c r="H26" s="4">
        <f t="shared" si="1"/>
        <v>0</v>
      </c>
      <c r="I26" s="247">
        <v>0</v>
      </c>
      <c r="J26" s="247">
        <v>0</v>
      </c>
      <c r="K26" s="4">
        <f t="shared" si="2"/>
        <v>0</v>
      </c>
      <c r="L26" s="4">
        <f t="shared" si="3"/>
        <v>0</v>
      </c>
      <c r="M26" s="4" t="s">
        <v>16</v>
      </c>
      <c r="N26" s="52">
        <v>0</v>
      </c>
      <c r="O26" s="51">
        <f t="shared" si="4"/>
        <v>0</v>
      </c>
      <c r="P26" s="5"/>
    </row>
    <row r="27" spans="1:19" ht="12.75">
      <c r="A27" s="5"/>
      <c r="B27" s="2">
        <v>22</v>
      </c>
      <c r="C27" s="174" t="s">
        <v>47</v>
      </c>
      <c r="D27" s="52">
        <v>0</v>
      </c>
      <c r="E27" s="247">
        <v>0</v>
      </c>
      <c r="F27" s="247">
        <v>0</v>
      </c>
      <c r="G27" s="45">
        <f t="shared" si="0"/>
        <v>0</v>
      </c>
      <c r="H27" s="4">
        <f t="shared" si="1"/>
        <v>0</v>
      </c>
      <c r="I27" s="247">
        <v>0</v>
      </c>
      <c r="J27" s="247">
        <v>0</v>
      </c>
      <c r="K27" s="4">
        <f t="shared" si="2"/>
        <v>0</v>
      </c>
      <c r="L27" s="4">
        <f t="shared" si="3"/>
        <v>0</v>
      </c>
      <c r="M27" s="4" t="s">
        <v>16</v>
      </c>
      <c r="N27" s="52">
        <v>0</v>
      </c>
      <c r="O27" s="51">
        <f t="shared" si="4"/>
        <v>0</v>
      </c>
      <c r="P27" s="5"/>
      <c r="S27" s="158" t="s">
        <v>1</v>
      </c>
    </row>
    <row r="28" spans="1:16" ht="12.75">
      <c r="A28" s="5"/>
      <c r="B28" s="2">
        <v>23</v>
      </c>
      <c r="C28" s="183" t="s">
        <v>87</v>
      </c>
      <c r="D28" s="52">
        <v>0</v>
      </c>
      <c r="E28" s="247">
        <v>0</v>
      </c>
      <c r="F28" s="247">
        <v>0</v>
      </c>
      <c r="G28" s="45">
        <f t="shared" si="0"/>
        <v>0</v>
      </c>
      <c r="H28" s="4">
        <f t="shared" si="1"/>
        <v>0</v>
      </c>
      <c r="I28" s="247">
        <v>0</v>
      </c>
      <c r="J28" s="247">
        <v>0</v>
      </c>
      <c r="K28" s="4">
        <f t="shared" si="2"/>
        <v>0</v>
      </c>
      <c r="L28" s="4">
        <f t="shared" si="3"/>
        <v>0</v>
      </c>
      <c r="M28" s="4" t="s">
        <v>16</v>
      </c>
      <c r="N28" s="52">
        <v>0</v>
      </c>
      <c r="O28" s="51">
        <f t="shared" si="4"/>
        <v>0</v>
      </c>
      <c r="P28" s="5"/>
    </row>
    <row r="29" spans="1:16" ht="12.75">
      <c r="A29" s="5"/>
      <c r="B29" s="2">
        <v>24</v>
      </c>
      <c r="C29" s="174" t="s">
        <v>20</v>
      </c>
      <c r="D29" s="52">
        <v>0</v>
      </c>
      <c r="E29" s="247">
        <v>0</v>
      </c>
      <c r="F29" s="247">
        <v>0</v>
      </c>
      <c r="G29" s="45">
        <f t="shared" si="0"/>
        <v>0</v>
      </c>
      <c r="H29" s="4">
        <f t="shared" si="1"/>
        <v>0</v>
      </c>
      <c r="I29" s="247">
        <v>0</v>
      </c>
      <c r="J29" s="247">
        <v>0</v>
      </c>
      <c r="K29" s="4">
        <f t="shared" si="2"/>
        <v>0</v>
      </c>
      <c r="L29" s="4">
        <f t="shared" si="3"/>
        <v>0</v>
      </c>
      <c r="M29" s="4" t="s">
        <v>16</v>
      </c>
      <c r="N29" s="52">
        <v>0</v>
      </c>
      <c r="O29" s="51">
        <f t="shared" si="4"/>
        <v>0</v>
      </c>
      <c r="P29" s="5"/>
    </row>
    <row r="30" spans="1:19" ht="12.75">
      <c r="A30" s="5"/>
      <c r="B30" s="2">
        <v>25</v>
      </c>
      <c r="C30" s="174" t="s">
        <v>78</v>
      </c>
      <c r="D30" s="52">
        <v>0</v>
      </c>
      <c r="E30" s="247">
        <v>0</v>
      </c>
      <c r="F30" s="247">
        <v>0</v>
      </c>
      <c r="G30" s="46">
        <f t="shared" si="0"/>
        <v>0</v>
      </c>
      <c r="H30" s="4">
        <f t="shared" si="1"/>
        <v>0</v>
      </c>
      <c r="I30" s="247">
        <v>0</v>
      </c>
      <c r="J30" s="247">
        <v>0</v>
      </c>
      <c r="K30" s="4">
        <f t="shared" si="2"/>
        <v>0</v>
      </c>
      <c r="L30" s="4">
        <f t="shared" si="3"/>
        <v>0</v>
      </c>
      <c r="M30" s="4" t="s">
        <v>16</v>
      </c>
      <c r="N30" s="52">
        <v>0</v>
      </c>
      <c r="O30" s="51">
        <f t="shared" si="4"/>
        <v>0</v>
      </c>
      <c r="P30" s="5"/>
      <c r="S30" s="158" t="s">
        <v>1</v>
      </c>
    </row>
    <row r="31" spans="1:16" ht="12.75">
      <c r="A31" s="5"/>
      <c r="B31" s="2">
        <v>26</v>
      </c>
      <c r="C31" s="175" t="s">
        <v>48</v>
      </c>
      <c r="D31" s="52">
        <v>0</v>
      </c>
      <c r="E31" s="247">
        <v>0</v>
      </c>
      <c r="F31" s="247">
        <v>0</v>
      </c>
      <c r="G31" s="46">
        <f t="shared" si="0"/>
        <v>0</v>
      </c>
      <c r="H31" s="4">
        <f t="shared" si="1"/>
        <v>0</v>
      </c>
      <c r="I31" s="247">
        <v>0</v>
      </c>
      <c r="J31" s="247">
        <v>0</v>
      </c>
      <c r="K31" s="4">
        <f t="shared" si="2"/>
        <v>0</v>
      </c>
      <c r="L31" s="4">
        <f t="shared" si="3"/>
        <v>0</v>
      </c>
      <c r="M31" s="4" t="s">
        <v>16</v>
      </c>
      <c r="N31" s="52">
        <v>0</v>
      </c>
      <c r="O31" s="51">
        <f t="shared" si="4"/>
        <v>0</v>
      </c>
      <c r="P31" s="5"/>
    </row>
    <row r="32" spans="1:16" ht="12.75">
      <c r="A32" s="5"/>
      <c r="B32" s="2">
        <v>27</v>
      </c>
      <c r="C32" s="180" t="s">
        <v>86</v>
      </c>
      <c r="D32" s="52">
        <v>0</v>
      </c>
      <c r="E32" s="247">
        <v>0</v>
      </c>
      <c r="F32" s="247">
        <v>0</v>
      </c>
      <c r="G32" s="45">
        <f t="shared" si="0"/>
        <v>0</v>
      </c>
      <c r="H32" s="4">
        <f t="shared" si="1"/>
        <v>0</v>
      </c>
      <c r="I32" s="247">
        <v>0</v>
      </c>
      <c r="J32" s="247">
        <v>0</v>
      </c>
      <c r="K32" s="4">
        <f t="shared" si="2"/>
        <v>0</v>
      </c>
      <c r="L32" s="4">
        <f t="shared" si="3"/>
        <v>0</v>
      </c>
      <c r="M32" s="4" t="s">
        <v>16</v>
      </c>
      <c r="N32" s="52">
        <v>0</v>
      </c>
      <c r="O32" s="51">
        <f t="shared" si="4"/>
        <v>0</v>
      </c>
      <c r="P32" s="5"/>
    </row>
    <row r="33" spans="1:16" ht="12.75">
      <c r="A33" s="5"/>
      <c r="B33" s="2">
        <v>28</v>
      </c>
      <c r="C33" s="175" t="s">
        <v>41</v>
      </c>
      <c r="D33" s="52">
        <v>0</v>
      </c>
      <c r="E33" s="247">
        <v>0</v>
      </c>
      <c r="F33" s="247">
        <v>0</v>
      </c>
      <c r="G33" s="45">
        <f t="shared" si="0"/>
        <v>0</v>
      </c>
      <c r="H33" s="4">
        <f t="shared" si="1"/>
        <v>0</v>
      </c>
      <c r="I33" s="247">
        <v>0</v>
      </c>
      <c r="J33" s="247">
        <v>0</v>
      </c>
      <c r="K33" s="4">
        <f t="shared" si="2"/>
        <v>0</v>
      </c>
      <c r="L33" s="4">
        <f t="shared" si="3"/>
        <v>0</v>
      </c>
      <c r="M33" s="4" t="s">
        <v>16</v>
      </c>
      <c r="N33" s="52">
        <v>0</v>
      </c>
      <c r="O33" s="51">
        <f t="shared" si="4"/>
        <v>0</v>
      </c>
      <c r="P33" s="5"/>
    </row>
    <row r="34" spans="1:16" ht="13.5" thickBot="1">
      <c r="A34" s="5"/>
      <c r="B34" s="2">
        <v>29</v>
      </c>
      <c r="C34" s="174" t="s">
        <v>22</v>
      </c>
      <c r="D34" s="52">
        <v>0</v>
      </c>
      <c r="E34" s="247">
        <v>0</v>
      </c>
      <c r="F34" s="247">
        <v>0</v>
      </c>
      <c r="G34" s="45">
        <f t="shared" si="0"/>
        <v>0</v>
      </c>
      <c r="H34" s="4">
        <f t="shared" si="1"/>
        <v>0</v>
      </c>
      <c r="I34" s="247">
        <v>0</v>
      </c>
      <c r="J34" s="247">
        <v>0</v>
      </c>
      <c r="K34" s="4">
        <f t="shared" si="2"/>
        <v>0</v>
      </c>
      <c r="L34" s="4">
        <f t="shared" si="3"/>
        <v>0</v>
      </c>
      <c r="M34" s="4" t="s">
        <v>16</v>
      </c>
      <c r="N34" s="52">
        <v>0</v>
      </c>
      <c r="O34" s="51">
        <f t="shared" si="4"/>
        <v>0</v>
      </c>
      <c r="P34" s="5"/>
    </row>
    <row r="35" spans="1:16" ht="16.5" thickBot="1">
      <c r="A35" s="5"/>
      <c r="B35" s="67"/>
      <c r="C35" s="68" t="s">
        <v>9</v>
      </c>
      <c r="D35" s="61">
        <f>SUM(D6:D34)</f>
        <v>0</v>
      </c>
      <c r="E35" s="249">
        <f>SUM(E7:E34)</f>
        <v>0</v>
      </c>
      <c r="F35" s="250">
        <f>SUM(F7:F34)/100</f>
        <v>0</v>
      </c>
      <c r="G35" s="69">
        <f>SUM(G7:G34)+INT(SUM(H7:H34)/16)</f>
        <v>0</v>
      </c>
      <c r="H35" s="61">
        <f>(SUM(H20:H34)/16-INT(SUM(H20:H34)/16))*16</f>
        <v>0</v>
      </c>
      <c r="I35" s="249" t="s">
        <v>1</v>
      </c>
      <c r="J35" s="250" t="s">
        <v>1</v>
      </c>
      <c r="K35" s="69" t="s">
        <v>1</v>
      </c>
      <c r="L35" s="61" t="s">
        <v>1</v>
      </c>
      <c r="M35" s="69"/>
      <c r="N35" s="69">
        <f>SUM(N7:N34)</f>
        <v>0</v>
      </c>
      <c r="O35" s="61">
        <f>SUM(O6:O34)</f>
        <v>0</v>
      </c>
      <c r="P35" s="5"/>
    </row>
    <row r="36" spans="1:16" ht="12.75">
      <c r="A36" s="5"/>
      <c r="B36" s="24"/>
      <c r="C36" s="25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42"/>
      <c r="P36" s="5"/>
    </row>
    <row r="37" spans="1:16" ht="12.75">
      <c r="A37" s="5"/>
      <c r="B37" s="26"/>
      <c r="C37" s="225" t="s">
        <v>10</v>
      </c>
      <c r="D37" s="226"/>
      <c r="E37" s="37"/>
      <c r="F37" s="37"/>
      <c r="G37" s="33"/>
      <c r="H37" s="33"/>
      <c r="I37" s="33"/>
      <c r="J37" s="33"/>
      <c r="K37" s="33"/>
      <c r="L37" s="33"/>
      <c r="M37" s="33"/>
      <c r="N37" s="33"/>
      <c r="O37" s="43"/>
      <c r="P37" s="5"/>
    </row>
    <row r="38" spans="1:16" ht="12.75">
      <c r="A38" s="5"/>
      <c r="B38" s="26"/>
      <c r="C38" s="27" t="s">
        <v>11</v>
      </c>
      <c r="D38" s="44">
        <f>SUM(D7:D34)</f>
        <v>0</v>
      </c>
      <c r="E38" s="44"/>
      <c r="F38" s="44"/>
      <c r="G38" s="33"/>
      <c r="H38" s="34"/>
      <c r="I38" s="37"/>
      <c r="J38" s="33"/>
      <c r="K38" s="33"/>
      <c r="L38" s="33"/>
      <c r="M38" s="33"/>
      <c r="N38" s="33"/>
      <c r="O38" s="43"/>
      <c r="P38" s="5"/>
    </row>
    <row r="39" spans="1:16" ht="12.75">
      <c r="A39" s="5"/>
      <c r="B39" s="26"/>
      <c r="C39" s="27" t="s">
        <v>12</v>
      </c>
      <c r="D39" s="44">
        <v>0</v>
      </c>
      <c r="E39" s="44"/>
      <c r="F39" s="44"/>
      <c r="G39" s="33"/>
      <c r="H39" s="34"/>
      <c r="I39" s="37"/>
      <c r="J39" s="33"/>
      <c r="K39" s="33"/>
      <c r="L39" s="33"/>
      <c r="M39" s="33"/>
      <c r="N39" s="33"/>
      <c r="O39" s="43"/>
      <c r="P39" s="5"/>
    </row>
    <row r="40" spans="1:16" ht="12.75">
      <c r="A40" s="5"/>
      <c r="B40" s="26"/>
      <c r="C40" s="28" t="s">
        <v>2</v>
      </c>
      <c r="D40" s="198" t="s">
        <v>1</v>
      </c>
      <c r="E40" s="188"/>
      <c r="F40" s="188"/>
      <c r="G40" s="188"/>
      <c r="H40" s="188"/>
      <c r="I40" s="188"/>
      <c r="J40" s="188"/>
      <c r="K40" s="33"/>
      <c r="L40" s="33"/>
      <c r="M40" s="33"/>
      <c r="N40" s="33"/>
      <c r="O40" s="43"/>
      <c r="P40" s="5"/>
    </row>
    <row r="41" spans="1:16" ht="13.5" thickBot="1">
      <c r="A41" s="5"/>
      <c r="B41" s="9"/>
      <c r="C41" s="10"/>
      <c r="D41" s="199" t="s">
        <v>1</v>
      </c>
      <c r="E41" s="199"/>
      <c r="F41" s="199"/>
      <c r="G41" s="199"/>
      <c r="H41" s="199"/>
      <c r="I41" s="199"/>
      <c r="J41" s="199"/>
      <c r="K41" s="30"/>
      <c r="L41" s="30"/>
      <c r="M41" s="30"/>
      <c r="N41" s="30"/>
      <c r="O41" s="41"/>
      <c r="P41" s="5"/>
    </row>
    <row r="42" spans="1:16" ht="12.75">
      <c r="A42" s="5"/>
      <c r="P42" s="5"/>
    </row>
  </sheetData>
  <sheetProtection/>
  <mergeCells count="6">
    <mergeCell ref="F2:I2"/>
    <mergeCell ref="K4:M4"/>
    <mergeCell ref="C37:D37"/>
    <mergeCell ref="E4:F4"/>
    <mergeCell ref="G4:H4"/>
    <mergeCell ref="I4:J4"/>
  </mergeCells>
  <printOptions horizontalCentered="1"/>
  <pageMargins left="0.45" right="0.75" top="1.08" bottom="0.25" header="0" footer="0"/>
  <pageSetup fitToHeight="1" fitToWidth="1" horizontalDpi="300" verticalDpi="300" orientation="portrait" scale="76" r:id="rId1"/>
  <headerFooter alignWithMargins="0">
    <oddFooter>&amp;L&amp;D - &amp;T
&amp;F - &amp;A</oddFooter>
  </headerFooter>
  <ignoredErrors>
    <ignoredError sqref="E35:H35 N35" formulaRange="1"/>
    <ignoredError sqref="H7:H30 G7:G34 H31:H34 L31:L34 K7:L30 K31:K34" formulaRange="1" unlockedFormula="1"/>
    <ignoredError sqref="H6 K6:L6" unlockedFormula="1"/>
    <ignoredError sqref="K31:K34" formula="1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zoomScale="91" zoomScaleNormal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25" sqref="Q25"/>
    </sheetView>
  </sheetViews>
  <sheetFormatPr defaultColWidth="9.140625" defaultRowHeight="12.75"/>
  <cols>
    <col min="1" max="1" width="2.8515625" style="7" customWidth="1"/>
    <col min="2" max="2" width="5.57421875" style="7" customWidth="1"/>
    <col min="3" max="3" width="17.421875" style="7" customWidth="1"/>
    <col min="4" max="4" width="8.421875" style="35" customWidth="1"/>
    <col min="5" max="5" width="6.57421875" style="35" customWidth="1"/>
    <col min="6" max="6" width="9.57421875" style="35" customWidth="1"/>
    <col min="7" max="7" width="8.421875" style="35" customWidth="1"/>
    <col min="8" max="8" width="8.140625" style="35" customWidth="1"/>
    <col min="9" max="9" width="7.421875" style="35" customWidth="1"/>
    <col min="10" max="10" width="10.57421875" style="35" customWidth="1"/>
    <col min="11" max="13" width="6.57421875" style="35" customWidth="1"/>
    <col min="14" max="14" width="7.8515625" style="35" customWidth="1"/>
    <col min="15" max="15" width="9.421875" style="35" customWidth="1"/>
    <col min="16" max="16384" width="9.140625" style="7" customWidth="1"/>
  </cols>
  <sheetData>
    <row r="1" spans="1:16" ht="34.5">
      <c r="A1" s="5"/>
      <c r="B1" s="6"/>
      <c r="C1" s="1" t="s">
        <v>0</v>
      </c>
      <c r="D1" s="29"/>
      <c r="E1" s="77"/>
      <c r="F1" s="29"/>
      <c r="G1" s="29"/>
      <c r="H1" s="36" t="s">
        <v>67</v>
      </c>
      <c r="I1" s="29"/>
      <c r="J1" s="29"/>
      <c r="K1" s="29"/>
      <c r="L1" s="77"/>
      <c r="M1" s="77"/>
      <c r="N1" s="77"/>
      <c r="O1" s="38"/>
      <c r="P1" s="5"/>
    </row>
    <row r="2" spans="1:16" ht="16.5" thickBot="1">
      <c r="A2" s="8"/>
      <c r="B2" s="9"/>
      <c r="C2" s="10"/>
      <c r="D2" s="39"/>
      <c r="E2" s="39" t="s">
        <v>102</v>
      </c>
      <c r="F2" s="39"/>
      <c r="G2" s="30"/>
      <c r="H2" s="30"/>
      <c r="I2" s="30"/>
      <c r="J2" s="40"/>
      <c r="K2" s="40"/>
      <c r="L2" s="48" t="s">
        <v>99</v>
      </c>
      <c r="M2" s="30"/>
      <c r="N2" s="30"/>
      <c r="O2" s="41"/>
      <c r="P2" s="5"/>
    </row>
    <row r="3" spans="1:16" ht="3" customHeight="1" thickBot="1">
      <c r="A3" s="8"/>
      <c r="B3" s="11" t="s">
        <v>1</v>
      </c>
      <c r="C3" s="1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6"/>
      <c r="P3" s="5"/>
    </row>
    <row r="4" spans="1:16" ht="13.5" thickBot="1">
      <c r="A4" s="5"/>
      <c r="B4" s="13" t="s">
        <v>1</v>
      </c>
      <c r="C4" s="14" t="s">
        <v>1</v>
      </c>
      <c r="D4" s="15" t="s">
        <v>17</v>
      </c>
      <c r="E4" s="243" t="s">
        <v>15</v>
      </c>
      <c r="F4" s="244"/>
      <c r="G4" s="223" t="s">
        <v>15</v>
      </c>
      <c r="H4" s="224"/>
      <c r="I4" s="251" t="s">
        <v>2</v>
      </c>
      <c r="J4" s="252"/>
      <c r="K4" s="220" t="s">
        <v>2</v>
      </c>
      <c r="L4" s="227"/>
      <c r="M4" s="232"/>
      <c r="N4" s="15" t="s">
        <v>3</v>
      </c>
      <c r="O4" s="17" t="s">
        <v>4</v>
      </c>
      <c r="P4" s="5"/>
    </row>
    <row r="5" spans="1:16" ht="13.5" thickBot="1">
      <c r="A5" s="5"/>
      <c r="B5" s="18" t="s">
        <v>1</v>
      </c>
      <c r="C5" s="19" t="s">
        <v>49</v>
      </c>
      <c r="D5" s="18" t="s">
        <v>6</v>
      </c>
      <c r="E5" s="245" t="s">
        <v>13</v>
      </c>
      <c r="F5" s="246" t="s">
        <v>18</v>
      </c>
      <c r="G5" s="20" t="s">
        <v>13</v>
      </c>
      <c r="H5" s="20" t="s">
        <v>14</v>
      </c>
      <c r="I5" s="253" t="s">
        <v>13</v>
      </c>
      <c r="J5" s="253" t="s">
        <v>18</v>
      </c>
      <c r="K5" s="20" t="s">
        <v>13</v>
      </c>
      <c r="L5" s="20" t="s">
        <v>14</v>
      </c>
      <c r="M5" s="19" t="s">
        <v>7</v>
      </c>
      <c r="N5" s="21" t="s">
        <v>8</v>
      </c>
      <c r="O5" s="18" t="s">
        <v>8</v>
      </c>
      <c r="P5" s="5"/>
    </row>
    <row r="6" spans="1:16" ht="12.75">
      <c r="A6" s="5"/>
      <c r="B6" s="2">
        <v>1</v>
      </c>
      <c r="C6" s="207" t="s">
        <v>1</v>
      </c>
      <c r="D6" s="52">
        <v>0</v>
      </c>
      <c r="E6" s="184">
        <v>0</v>
      </c>
      <c r="F6" s="186">
        <v>0</v>
      </c>
      <c r="G6" s="53">
        <f aca="true" t="shared" si="0" ref="G6:G20">+E6</f>
        <v>0</v>
      </c>
      <c r="H6" s="52">
        <f aca="true" t="shared" si="1" ref="H6:H20">16*(F6/100)</f>
        <v>0</v>
      </c>
      <c r="I6" s="184">
        <v>0</v>
      </c>
      <c r="J6" s="186">
        <v>0</v>
      </c>
      <c r="K6" s="52">
        <f aca="true" t="shared" si="2" ref="K6:K20">+I6</f>
        <v>0</v>
      </c>
      <c r="L6" s="54">
        <f aca="true" t="shared" si="3" ref="L6:L20">16*(J6/100)</f>
        <v>0</v>
      </c>
      <c r="M6" s="4"/>
      <c r="N6" s="4">
        <v>0</v>
      </c>
      <c r="O6" s="51">
        <f aca="true" t="shared" si="4" ref="O6:O24">(16*G6+H6)-N6</f>
        <v>0</v>
      </c>
      <c r="P6" s="5"/>
    </row>
    <row r="7" spans="1:16" ht="12.75">
      <c r="A7" s="5"/>
      <c r="B7" s="2" t="s">
        <v>1</v>
      </c>
      <c r="C7" s="207" t="s">
        <v>1</v>
      </c>
      <c r="D7" s="52" t="s">
        <v>1</v>
      </c>
      <c r="E7" s="255" t="s">
        <v>1</v>
      </c>
      <c r="F7" s="256" t="s">
        <v>1</v>
      </c>
      <c r="G7" s="163" t="s">
        <v>1</v>
      </c>
      <c r="H7" s="161" t="s">
        <v>1</v>
      </c>
      <c r="I7" s="255" t="s">
        <v>1</v>
      </c>
      <c r="J7" s="256" t="s">
        <v>1</v>
      </c>
      <c r="K7" s="161" t="s">
        <v>1</v>
      </c>
      <c r="L7" s="162" t="s">
        <v>50</v>
      </c>
      <c r="M7" s="4"/>
      <c r="N7" s="161" t="s">
        <v>1</v>
      </c>
      <c r="O7" s="51" t="s">
        <v>1</v>
      </c>
      <c r="P7" s="5"/>
    </row>
    <row r="8" spans="1:16" ht="12.75">
      <c r="A8" s="5"/>
      <c r="B8" s="2">
        <v>2</v>
      </c>
      <c r="C8" s="207" t="s">
        <v>1</v>
      </c>
      <c r="D8" s="52">
        <v>0</v>
      </c>
      <c r="E8" s="184">
        <v>0</v>
      </c>
      <c r="F8" s="186">
        <v>0</v>
      </c>
      <c r="G8" s="45">
        <f t="shared" si="0"/>
        <v>0</v>
      </c>
      <c r="H8" s="4">
        <f t="shared" si="1"/>
        <v>0</v>
      </c>
      <c r="I8" s="184">
        <v>0</v>
      </c>
      <c r="J8" s="186">
        <v>0</v>
      </c>
      <c r="K8" s="4">
        <f t="shared" si="2"/>
        <v>0</v>
      </c>
      <c r="L8" s="22">
        <f t="shared" si="3"/>
        <v>0</v>
      </c>
      <c r="M8" s="4"/>
      <c r="N8" s="4">
        <v>0</v>
      </c>
      <c r="O8" s="51">
        <f t="shared" si="4"/>
        <v>0</v>
      </c>
      <c r="P8" s="5"/>
    </row>
    <row r="9" spans="1:16" ht="12.75">
      <c r="A9" s="5"/>
      <c r="B9" s="2" t="s">
        <v>1</v>
      </c>
      <c r="C9" s="207" t="s">
        <v>1</v>
      </c>
      <c r="D9" s="52" t="s">
        <v>1</v>
      </c>
      <c r="E9" s="255" t="s">
        <v>1</v>
      </c>
      <c r="F9" s="256" t="s">
        <v>1</v>
      </c>
      <c r="G9" s="163" t="s">
        <v>1</v>
      </c>
      <c r="H9" s="161" t="s">
        <v>1</v>
      </c>
      <c r="I9" s="255" t="s">
        <v>1</v>
      </c>
      <c r="J9" s="256" t="s">
        <v>1</v>
      </c>
      <c r="K9" s="161" t="s">
        <v>1</v>
      </c>
      <c r="L9" s="162" t="s">
        <v>50</v>
      </c>
      <c r="M9" s="4"/>
      <c r="N9" s="161" t="s">
        <v>1</v>
      </c>
      <c r="O9" s="51" t="s">
        <v>1</v>
      </c>
      <c r="P9" s="5"/>
    </row>
    <row r="10" spans="1:16" ht="12.75">
      <c r="A10" s="5"/>
      <c r="B10" s="2">
        <v>3</v>
      </c>
      <c r="C10" s="207" t="s">
        <v>1</v>
      </c>
      <c r="D10" s="52">
        <v>0</v>
      </c>
      <c r="E10" s="184">
        <v>0</v>
      </c>
      <c r="F10" s="186">
        <v>0</v>
      </c>
      <c r="G10" s="45">
        <f t="shared" si="0"/>
        <v>0</v>
      </c>
      <c r="H10" s="4">
        <f t="shared" si="1"/>
        <v>0</v>
      </c>
      <c r="I10" s="184">
        <v>0</v>
      </c>
      <c r="J10" s="186">
        <v>0</v>
      </c>
      <c r="K10" s="4">
        <f t="shared" si="2"/>
        <v>0</v>
      </c>
      <c r="L10" s="22">
        <f t="shared" si="3"/>
        <v>0</v>
      </c>
      <c r="M10" s="4"/>
      <c r="N10" s="4">
        <v>0</v>
      </c>
      <c r="O10" s="51">
        <f t="shared" si="4"/>
        <v>0</v>
      </c>
      <c r="P10" s="5"/>
    </row>
    <row r="11" spans="1:16" ht="12.75">
      <c r="A11" s="5"/>
      <c r="B11" s="2" t="s">
        <v>1</v>
      </c>
      <c r="C11" s="207" t="s">
        <v>1</v>
      </c>
      <c r="D11" s="52" t="s">
        <v>1</v>
      </c>
      <c r="E11" s="255" t="s">
        <v>1</v>
      </c>
      <c r="F11" s="256" t="s">
        <v>1</v>
      </c>
      <c r="G11" s="163" t="s">
        <v>1</v>
      </c>
      <c r="H11" s="161" t="s">
        <v>1</v>
      </c>
      <c r="I11" s="255" t="s">
        <v>1</v>
      </c>
      <c r="J11" s="256" t="s">
        <v>1</v>
      </c>
      <c r="K11" s="161" t="s">
        <v>1</v>
      </c>
      <c r="L11" s="162" t="s">
        <v>50</v>
      </c>
      <c r="M11" s="4"/>
      <c r="N11" s="161" t="s">
        <v>1</v>
      </c>
      <c r="O11" s="51" t="s">
        <v>1</v>
      </c>
      <c r="P11" s="5"/>
    </row>
    <row r="12" spans="1:16" ht="12.75">
      <c r="A12" s="5"/>
      <c r="B12" s="2">
        <v>4</v>
      </c>
      <c r="C12" s="207" t="s">
        <v>1</v>
      </c>
      <c r="D12" s="52">
        <v>0</v>
      </c>
      <c r="E12" s="184">
        <v>0</v>
      </c>
      <c r="F12" s="186">
        <v>0</v>
      </c>
      <c r="G12" s="45">
        <f t="shared" si="0"/>
        <v>0</v>
      </c>
      <c r="H12" s="4">
        <f t="shared" si="1"/>
        <v>0</v>
      </c>
      <c r="I12" s="184">
        <v>0</v>
      </c>
      <c r="J12" s="186">
        <v>0</v>
      </c>
      <c r="K12" s="4">
        <f t="shared" si="2"/>
        <v>0</v>
      </c>
      <c r="L12" s="4">
        <f t="shared" si="3"/>
        <v>0</v>
      </c>
      <c r="M12" s="4"/>
      <c r="N12" s="4">
        <v>0</v>
      </c>
      <c r="O12" s="51">
        <f t="shared" si="4"/>
        <v>0</v>
      </c>
      <c r="P12" s="5"/>
    </row>
    <row r="13" spans="1:16" ht="12.75">
      <c r="A13" s="5"/>
      <c r="B13" s="2" t="s">
        <v>1</v>
      </c>
      <c r="C13" s="207" t="s">
        <v>1</v>
      </c>
      <c r="D13" s="52" t="s">
        <v>1</v>
      </c>
      <c r="E13" s="255" t="s">
        <v>1</v>
      </c>
      <c r="F13" s="256" t="s">
        <v>1</v>
      </c>
      <c r="G13" s="163" t="s">
        <v>1</v>
      </c>
      <c r="H13" s="161" t="s">
        <v>1</v>
      </c>
      <c r="I13" s="255" t="s">
        <v>1</v>
      </c>
      <c r="J13" s="256" t="s">
        <v>1</v>
      </c>
      <c r="K13" s="161" t="s">
        <v>1</v>
      </c>
      <c r="L13" s="162" t="s">
        <v>50</v>
      </c>
      <c r="M13" s="4"/>
      <c r="N13" s="161" t="s">
        <v>1</v>
      </c>
      <c r="O13" s="51" t="s">
        <v>1</v>
      </c>
      <c r="P13" s="5"/>
    </row>
    <row r="14" spans="1:16" ht="12.75">
      <c r="A14" s="5"/>
      <c r="B14" s="2">
        <v>5</v>
      </c>
      <c r="C14" s="207" t="s">
        <v>1</v>
      </c>
      <c r="D14" s="52">
        <v>0</v>
      </c>
      <c r="E14" s="184">
        <v>0</v>
      </c>
      <c r="F14" s="186">
        <v>0</v>
      </c>
      <c r="G14" s="22">
        <f t="shared" si="0"/>
        <v>0</v>
      </c>
      <c r="H14" s="4">
        <f t="shared" si="1"/>
        <v>0</v>
      </c>
      <c r="I14" s="184">
        <v>0</v>
      </c>
      <c r="J14" s="186">
        <v>0</v>
      </c>
      <c r="K14" s="4">
        <f t="shared" si="2"/>
        <v>0</v>
      </c>
      <c r="L14" s="4">
        <f t="shared" si="3"/>
        <v>0</v>
      </c>
      <c r="M14" s="4"/>
      <c r="N14" s="4">
        <v>0</v>
      </c>
      <c r="O14" s="51">
        <f t="shared" si="4"/>
        <v>0</v>
      </c>
      <c r="P14" s="5"/>
    </row>
    <row r="15" spans="1:16" ht="12.75">
      <c r="A15" s="5"/>
      <c r="B15" s="2" t="s">
        <v>1</v>
      </c>
      <c r="C15" s="207" t="s">
        <v>1</v>
      </c>
      <c r="D15" s="52" t="s">
        <v>1</v>
      </c>
      <c r="E15" s="255" t="s">
        <v>1</v>
      </c>
      <c r="F15" s="256" t="s">
        <v>1</v>
      </c>
      <c r="G15" s="163" t="s">
        <v>1</v>
      </c>
      <c r="H15" s="161" t="s">
        <v>1</v>
      </c>
      <c r="I15" s="255" t="s">
        <v>1</v>
      </c>
      <c r="J15" s="256" t="s">
        <v>1</v>
      </c>
      <c r="K15" s="161" t="s">
        <v>1</v>
      </c>
      <c r="L15" s="162" t="s">
        <v>50</v>
      </c>
      <c r="M15" s="4"/>
      <c r="N15" s="161" t="s">
        <v>1</v>
      </c>
      <c r="O15" s="51" t="s">
        <v>1</v>
      </c>
      <c r="P15" s="5"/>
    </row>
    <row r="16" spans="1:18" ht="12.75">
      <c r="A16" s="5"/>
      <c r="B16" s="2">
        <v>6</v>
      </c>
      <c r="C16" s="207" t="s">
        <v>1</v>
      </c>
      <c r="D16" s="52">
        <v>0</v>
      </c>
      <c r="E16" s="184">
        <v>0</v>
      </c>
      <c r="F16" s="186">
        <v>0</v>
      </c>
      <c r="G16" s="45">
        <f t="shared" si="0"/>
        <v>0</v>
      </c>
      <c r="H16" s="4">
        <f t="shared" si="1"/>
        <v>0</v>
      </c>
      <c r="I16" s="184">
        <v>0</v>
      </c>
      <c r="J16" s="186">
        <v>0</v>
      </c>
      <c r="K16" s="4">
        <f t="shared" si="2"/>
        <v>0</v>
      </c>
      <c r="L16" s="4">
        <f t="shared" si="3"/>
        <v>0</v>
      </c>
      <c r="M16" s="4"/>
      <c r="N16" s="4">
        <v>0</v>
      </c>
      <c r="O16" s="51">
        <f t="shared" si="4"/>
        <v>0</v>
      </c>
      <c r="P16" s="5"/>
      <c r="R16" s="158" t="s">
        <v>1</v>
      </c>
    </row>
    <row r="17" spans="1:18" ht="12.75">
      <c r="A17" s="5"/>
      <c r="B17" s="2" t="s">
        <v>1</v>
      </c>
      <c r="C17" s="207" t="s">
        <v>1</v>
      </c>
      <c r="D17" s="52" t="s">
        <v>1</v>
      </c>
      <c r="E17" s="255" t="s">
        <v>1</v>
      </c>
      <c r="F17" s="256" t="s">
        <v>1</v>
      </c>
      <c r="G17" s="163" t="s">
        <v>1</v>
      </c>
      <c r="H17" s="161" t="s">
        <v>1</v>
      </c>
      <c r="I17" s="255" t="s">
        <v>1</v>
      </c>
      <c r="J17" s="256" t="s">
        <v>1</v>
      </c>
      <c r="K17" s="161" t="s">
        <v>1</v>
      </c>
      <c r="L17" s="162" t="s">
        <v>50</v>
      </c>
      <c r="M17" s="4"/>
      <c r="N17" s="161" t="s">
        <v>1</v>
      </c>
      <c r="O17" s="51" t="s">
        <v>1</v>
      </c>
      <c r="P17" s="5"/>
      <c r="R17" s="158" t="s">
        <v>1</v>
      </c>
    </row>
    <row r="18" spans="1:16" ht="12.75">
      <c r="A18" s="5"/>
      <c r="B18" s="2">
        <v>7</v>
      </c>
      <c r="C18" s="207" t="s">
        <v>1</v>
      </c>
      <c r="D18" s="52">
        <v>0</v>
      </c>
      <c r="E18" s="254">
        <v>0</v>
      </c>
      <c r="F18" s="257">
        <v>0</v>
      </c>
      <c r="G18" s="45">
        <f t="shared" si="0"/>
        <v>0</v>
      </c>
      <c r="H18" s="4">
        <f t="shared" si="1"/>
        <v>0</v>
      </c>
      <c r="I18" s="184">
        <v>0</v>
      </c>
      <c r="J18" s="186">
        <v>0</v>
      </c>
      <c r="K18" s="4">
        <f t="shared" si="2"/>
        <v>0</v>
      </c>
      <c r="L18" s="4">
        <f t="shared" si="3"/>
        <v>0</v>
      </c>
      <c r="M18" s="4"/>
      <c r="N18" s="4">
        <v>0</v>
      </c>
      <c r="O18" s="51">
        <f t="shared" si="4"/>
        <v>0</v>
      </c>
      <c r="P18" s="5"/>
    </row>
    <row r="19" spans="1:16" ht="12.75">
      <c r="A19" s="5"/>
      <c r="B19" s="2" t="s">
        <v>50</v>
      </c>
      <c r="C19" s="207" t="s">
        <v>1</v>
      </c>
      <c r="D19" s="52" t="s">
        <v>1</v>
      </c>
      <c r="E19" s="255" t="s">
        <v>1</v>
      </c>
      <c r="F19" s="256" t="s">
        <v>1</v>
      </c>
      <c r="G19" s="163" t="s">
        <v>1</v>
      </c>
      <c r="H19" s="161" t="s">
        <v>1</v>
      </c>
      <c r="I19" s="255" t="s">
        <v>1</v>
      </c>
      <c r="J19" s="256" t="s">
        <v>1</v>
      </c>
      <c r="K19" s="161" t="s">
        <v>1</v>
      </c>
      <c r="L19" s="162" t="s">
        <v>50</v>
      </c>
      <c r="M19" s="4"/>
      <c r="N19" s="161" t="s">
        <v>1</v>
      </c>
      <c r="O19" s="51" t="s">
        <v>1</v>
      </c>
      <c r="P19" s="5"/>
    </row>
    <row r="20" spans="1:16" ht="12.75">
      <c r="A20" s="5"/>
      <c r="B20" s="2">
        <v>8</v>
      </c>
      <c r="C20" s="207" t="s">
        <v>1</v>
      </c>
      <c r="D20" s="52">
        <v>0</v>
      </c>
      <c r="E20" s="184">
        <v>0</v>
      </c>
      <c r="F20" s="186">
        <v>0</v>
      </c>
      <c r="G20" s="45">
        <f t="shared" si="0"/>
        <v>0</v>
      </c>
      <c r="H20" s="4">
        <f t="shared" si="1"/>
        <v>0</v>
      </c>
      <c r="I20" s="184">
        <v>0</v>
      </c>
      <c r="J20" s="186">
        <v>0</v>
      </c>
      <c r="K20" s="4">
        <f t="shared" si="2"/>
        <v>0</v>
      </c>
      <c r="L20" s="4">
        <f t="shared" si="3"/>
        <v>0</v>
      </c>
      <c r="M20" s="4"/>
      <c r="N20" s="4">
        <v>0</v>
      </c>
      <c r="O20" s="50">
        <f t="shared" si="4"/>
        <v>0</v>
      </c>
      <c r="P20" s="5"/>
    </row>
    <row r="21" spans="1:16" ht="12.75">
      <c r="A21" s="5"/>
      <c r="B21" s="2" t="s">
        <v>50</v>
      </c>
      <c r="C21" s="207" t="s">
        <v>1</v>
      </c>
      <c r="D21" s="52" t="s">
        <v>1</v>
      </c>
      <c r="E21" s="255" t="s">
        <v>1</v>
      </c>
      <c r="F21" s="256" t="s">
        <v>1</v>
      </c>
      <c r="G21" s="163" t="s">
        <v>1</v>
      </c>
      <c r="H21" s="161" t="s">
        <v>1</v>
      </c>
      <c r="I21" s="255" t="s">
        <v>1</v>
      </c>
      <c r="J21" s="256" t="s">
        <v>1</v>
      </c>
      <c r="K21" s="161" t="s">
        <v>1</v>
      </c>
      <c r="L21" s="162" t="s">
        <v>50</v>
      </c>
      <c r="M21" s="4"/>
      <c r="N21" s="161" t="s">
        <v>1</v>
      </c>
      <c r="O21" s="51" t="s">
        <v>1</v>
      </c>
      <c r="P21" s="5"/>
    </row>
    <row r="22" spans="1:16" ht="12.75">
      <c r="A22" s="5"/>
      <c r="B22" s="2">
        <v>9</v>
      </c>
      <c r="C22" s="207" t="s">
        <v>1</v>
      </c>
      <c r="D22" s="4">
        <v>0</v>
      </c>
      <c r="E22" s="184">
        <v>0</v>
      </c>
      <c r="F22" s="186">
        <v>0</v>
      </c>
      <c r="G22" s="45">
        <f>+E22</f>
        <v>0</v>
      </c>
      <c r="H22" s="4">
        <f>16*(F22/100)</f>
        <v>0</v>
      </c>
      <c r="I22" s="184">
        <v>0</v>
      </c>
      <c r="J22" s="186">
        <v>0</v>
      </c>
      <c r="K22" s="4">
        <f>+I22</f>
        <v>0</v>
      </c>
      <c r="L22" s="4">
        <f>16*(J22/100)</f>
        <v>0</v>
      </c>
      <c r="M22" s="4"/>
      <c r="N22" s="4">
        <v>0</v>
      </c>
      <c r="O22" s="51">
        <f t="shared" si="4"/>
        <v>0</v>
      </c>
      <c r="P22" s="5"/>
    </row>
    <row r="23" spans="1:16" ht="12.75">
      <c r="A23" s="5"/>
      <c r="B23" s="2" t="s">
        <v>50</v>
      </c>
      <c r="C23" s="207" t="s">
        <v>1</v>
      </c>
      <c r="D23" s="23" t="s">
        <v>1</v>
      </c>
      <c r="E23" s="255" t="s">
        <v>1</v>
      </c>
      <c r="F23" s="256" t="s">
        <v>1</v>
      </c>
      <c r="G23" s="163" t="s">
        <v>1</v>
      </c>
      <c r="H23" s="161" t="s">
        <v>1</v>
      </c>
      <c r="I23" s="255" t="s">
        <v>1</v>
      </c>
      <c r="J23" s="256" t="s">
        <v>1</v>
      </c>
      <c r="K23" s="161" t="s">
        <v>1</v>
      </c>
      <c r="L23" s="162" t="s">
        <v>50</v>
      </c>
      <c r="M23" s="4"/>
      <c r="N23" s="161" t="s">
        <v>1</v>
      </c>
      <c r="O23" s="51" t="s">
        <v>1</v>
      </c>
      <c r="P23" s="5"/>
    </row>
    <row r="24" spans="1:16" ht="12.75">
      <c r="A24" s="5"/>
      <c r="B24" s="2">
        <v>10</v>
      </c>
      <c r="C24" s="207" t="s">
        <v>1</v>
      </c>
      <c r="D24" s="4" t="s">
        <v>1</v>
      </c>
      <c r="E24" s="184">
        <v>0</v>
      </c>
      <c r="F24" s="186">
        <v>0</v>
      </c>
      <c r="G24" s="45">
        <f>+E24</f>
        <v>0</v>
      </c>
      <c r="H24" s="4">
        <f>16*(F24/100)</f>
        <v>0</v>
      </c>
      <c r="I24" s="184">
        <v>0</v>
      </c>
      <c r="J24" s="186">
        <v>0</v>
      </c>
      <c r="K24" s="4">
        <f>+I24</f>
        <v>0</v>
      </c>
      <c r="L24" s="4">
        <f>16*(J24/100)</f>
        <v>0</v>
      </c>
      <c r="M24" s="4"/>
      <c r="N24" s="4">
        <v>0</v>
      </c>
      <c r="O24" s="51">
        <f t="shared" si="4"/>
        <v>0</v>
      </c>
      <c r="P24" s="5"/>
    </row>
    <row r="25" spans="1:16" ht="12.75">
      <c r="A25" s="5"/>
      <c r="B25" s="2" t="s">
        <v>50</v>
      </c>
      <c r="C25" s="205"/>
      <c r="D25" s="4"/>
      <c r="E25" s="184"/>
      <c r="F25" s="186"/>
      <c r="G25" s="45"/>
      <c r="H25" s="4"/>
      <c r="I25" s="184"/>
      <c r="J25" s="186"/>
      <c r="K25" s="4"/>
      <c r="L25" s="4"/>
      <c r="M25" s="4"/>
      <c r="N25" s="4"/>
      <c r="O25" s="51"/>
      <c r="P25" s="5"/>
    </row>
    <row r="26" spans="1:16" ht="13.5" thickBot="1">
      <c r="A26" s="5"/>
      <c r="B26" s="2" t="s">
        <v>50</v>
      </c>
      <c r="C26" s="206"/>
      <c r="D26" s="65"/>
      <c r="E26" s="258"/>
      <c r="F26" s="259"/>
      <c r="G26" s="59"/>
      <c r="H26" s="60"/>
      <c r="I26" s="260"/>
      <c r="J26" s="261"/>
      <c r="K26" s="60"/>
      <c r="L26" s="60"/>
      <c r="M26" s="60"/>
      <c r="N26" s="60"/>
      <c r="O26" s="66"/>
      <c r="P26" s="5"/>
    </row>
    <row r="27" spans="1:16" ht="16.5" thickBot="1">
      <c r="A27" s="5"/>
      <c r="B27" s="67"/>
      <c r="C27" s="68" t="s">
        <v>9</v>
      </c>
      <c r="D27" s="69">
        <f>SUM(D6:D25)</f>
        <v>0</v>
      </c>
      <c r="E27" s="249">
        <f>SUM(E6:E26)</f>
        <v>0</v>
      </c>
      <c r="F27" s="250">
        <f>SUM(F6:F26)/100</f>
        <v>0</v>
      </c>
      <c r="G27" s="61">
        <f>SUM(G6:G26)+INT(SUM(H6:H26)/16)</f>
        <v>0</v>
      </c>
      <c r="H27" s="61">
        <f>(SUM(H6:H26)/16-INT(SUM(H6:H26)/16))*16</f>
        <v>0</v>
      </c>
      <c r="I27" s="249">
        <f>SUM(I6:I26)</f>
        <v>0</v>
      </c>
      <c r="J27" s="250">
        <f>SUM(J6:J26)/100</f>
        <v>0</v>
      </c>
      <c r="K27" s="61">
        <f>SUM(K6:K26)+INT(SUM(L6:L26)/16)</f>
        <v>0</v>
      </c>
      <c r="L27" s="61">
        <f>(SUM(L6:L26)/16-INT(SUM(L6:L26)/16))*16</f>
        <v>0</v>
      </c>
      <c r="M27" s="69"/>
      <c r="N27" s="69">
        <f>SUM(N6:N26)</f>
        <v>0</v>
      </c>
      <c r="O27" s="61">
        <f>SUM(O6:O26)</f>
        <v>0</v>
      </c>
      <c r="P27" s="5"/>
    </row>
    <row r="28" spans="1:16" ht="15.75">
      <c r="A28" s="5"/>
      <c r="B28" s="24"/>
      <c r="C28" s="25"/>
      <c r="D28" s="32"/>
      <c r="E28" s="32"/>
      <c r="F28" s="32"/>
      <c r="G28" s="33"/>
      <c r="H28" s="58"/>
      <c r="I28" s="33"/>
      <c r="J28" s="32"/>
      <c r="K28" s="32"/>
      <c r="L28" s="32"/>
      <c r="M28" s="32"/>
      <c r="N28" s="32"/>
      <c r="O28" s="42"/>
      <c r="P28" s="5"/>
    </row>
    <row r="29" spans="1:16" ht="12.75">
      <c r="A29" s="5"/>
      <c r="B29" s="26"/>
      <c r="C29" s="225" t="s">
        <v>10</v>
      </c>
      <c r="D29" s="226"/>
      <c r="E29" s="37"/>
      <c r="F29" s="37"/>
      <c r="G29" s="57"/>
      <c r="H29" s="64"/>
      <c r="I29" s="33"/>
      <c r="J29" s="33"/>
      <c r="K29" s="33"/>
      <c r="L29" s="33"/>
      <c r="M29" s="33"/>
      <c r="N29" s="33"/>
      <c r="O29" s="43" t="s">
        <v>1</v>
      </c>
      <c r="P29" s="5"/>
    </row>
    <row r="30" spans="1:16" ht="12.75">
      <c r="A30" s="5"/>
      <c r="B30" s="26"/>
      <c r="C30" s="27" t="s">
        <v>11</v>
      </c>
      <c r="D30" s="44">
        <f>SUM(D6:D25)</f>
        <v>0</v>
      </c>
      <c r="E30" s="44"/>
      <c r="F30" s="44"/>
      <c r="G30" s="33"/>
      <c r="H30" s="34"/>
      <c r="I30" s="33"/>
      <c r="J30" s="33"/>
      <c r="K30" s="33"/>
      <c r="L30" s="33"/>
      <c r="M30" s="33"/>
      <c r="N30" s="33"/>
      <c r="O30" s="43"/>
      <c r="P30" s="5"/>
    </row>
    <row r="31" spans="1:16" ht="15.75">
      <c r="A31" s="5"/>
      <c r="B31" s="26"/>
      <c r="C31" s="27" t="s">
        <v>12</v>
      </c>
      <c r="D31" s="44">
        <f>SUM(D6:D25)-SUM(N6:N26)/4</f>
        <v>0</v>
      </c>
      <c r="E31" s="44"/>
      <c r="F31" s="44"/>
      <c r="G31" s="33"/>
      <c r="H31" s="58"/>
      <c r="I31" s="57"/>
      <c r="J31" s="33"/>
      <c r="K31" s="33"/>
      <c r="L31" s="33"/>
      <c r="M31" s="33"/>
      <c r="N31" s="33"/>
      <c r="O31" s="43"/>
      <c r="P31" s="5"/>
    </row>
    <row r="32" spans="1:16" ht="12.75">
      <c r="A32" s="5"/>
      <c r="B32" s="26"/>
      <c r="C32" s="28" t="s">
        <v>2</v>
      </c>
      <c r="D32" s="228" t="s">
        <v>1</v>
      </c>
      <c r="E32" s="229"/>
      <c r="F32" s="229"/>
      <c r="G32" s="229"/>
      <c r="H32" s="229"/>
      <c r="I32" s="229"/>
      <c r="J32" s="229"/>
      <c r="K32" s="33"/>
      <c r="L32" s="33"/>
      <c r="M32" s="33"/>
      <c r="N32" s="33"/>
      <c r="O32" s="43"/>
      <c r="P32" s="5"/>
    </row>
    <row r="33" spans="1:16" ht="13.5" thickBot="1">
      <c r="A33" s="5"/>
      <c r="B33" s="9"/>
      <c r="C33" s="1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41"/>
      <c r="P33" s="5"/>
    </row>
    <row r="34" spans="1:16" ht="12.75">
      <c r="A34" s="5"/>
      <c r="I34" s="56"/>
      <c r="J34" s="56"/>
      <c r="L34" s="56"/>
      <c r="P34" s="5"/>
    </row>
  </sheetData>
  <sheetProtection/>
  <mergeCells count="6">
    <mergeCell ref="K4:M4"/>
    <mergeCell ref="G4:H4"/>
    <mergeCell ref="D32:J32"/>
    <mergeCell ref="C29:D29"/>
    <mergeCell ref="I4:J4"/>
    <mergeCell ref="E4:F4"/>
  </mergeCells>
  <printOptions horizontalCentered="1"/>
  <pageMargins left="0.45" right="0.75" top="1.08" bottom="0.25" header="0" footer="0"/>
  <pageSetup fitToHeight="1" fitToWidth="1" horizontalDpi="300" verticalDpi="300" orientation="portrait" scale="64" r:id="rId1"/>
  <headerFooter alignWithMargins="0">
    <oddFooter>&amp;L&amp;D - &amp;T
&amp;F - &amp;A</oddFooter>
  </headerFooter>
  <ignoredErrors>
    <ignoredError sqref="G6:L6 G8:L8 G10:L10 G12:L12 G14:L14 G16:L16 G18:L18 G20:H20 G22:L22 G24:L24 K20:L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zoomScale="90" zoomScaleNormal="90" zoomScalePageLayoutView="0" workbookViewId="0" topLeftCell="A1">
      <pane xSplit="3" ySplit="5" topLeftCell="D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34" sqref="S34"/>
    </sheetView>
  </sheetViews>
  <sheetFormatPr defaultColWidth="9.140625" defaultRowHeight="12.75"/>
  <cols>
    <col min="1" max="1" width="2.8515625" style="7" customWidth="1"/>
    <col min="2" max="2" width="5.57421875" style="7" customWidth="1"/>
    <col min="3" max="3" width="23.00390625" style="7" customWidth="1"/>
    <col min="4" max="4" width="15.00390625" style="35" customWidth="1"/>
    <col min="5" max="5" width="5.140625" style="35" customWidth="1"/>
    <col min="6" max="6" width="10.57421875" style="35" customWidth="1"/>
    <col min="7" max="7" width="11.140625" style="35" customWidth="1"/>
    <col min="8" max="8" width="4.00390625" style="35" customWidth="1"/>
    <col min="9" max="9" width="4.8515625" style="35" customWidth="1"/>
    <col min="10" max="10" width="10.57421875" style="35" customWidth="1"/>
    <col min="11" max="11" width="6.57421875" style="35" customWidth="1"/>
    <col min="12" max="12" width="7.57421875" style="35" customWidth="1"/>
    <col min="13" max="13" width="6.57421875" style="35" customWidth="1"/>
    <col min="14" max="14" width="7.8515625" style="35" customWidth="1"/>
    <col min="15" max="15" width="9.421875" style="35" customWidth="1"/>
    <col min="16" max="16384" width="9.140625" style="7" customWidth="1"/>
  </cols>
  <sheetData>
    <row r="1" spans="1:16" ht="34.5">
      <c r="A1" s="5"/>
      <c r="B1" s="6"/>
      <c r="C1" s="1" t="s">
        <v>0</v>
      </c>
      <c r="D1" s="194"/>
      <c r="F1" s="77"/>
      <c r="G1" s="194"/>
      <c r="H1" s="195" t="s">
        <v>66</v>
      </c>
      <c r="I1" s="194"/>
      <c r="J1" s="194"/>
      <c r="K1" s="196"/>
      <c r="L1" s="29"/>
      <c r="M1" s="77"/>
      <c r="N1" s="77"/>
      <c r="O1" s="38"/>
      <c r="P1" s="5"/>
    </row>
    <row r="2" spans="1:16" ht="16.5" thickBot="1">
      <c r="A2" s="8"/>
      <c r="B2" s="191" t="s">
        <v>101</v>
      </c>
      <c r="C2" s="10"/>
      <c r="D2" s="218" t="s">
        <v>1</v>
      </c>
      <c r="E2" s="218"/>
      <c r="F2" s="218"/>
      <c r="G2" s="30"/>
      <c r="H2" s="30"/>
      <c r="I2" s="30"/>
      <c r="J2" s="40"/>
      <c r="K2" s="40"/>
      <c r="L2" s="48" t="s">
        <v>99</v>
      </c>
      <c r="M2" s="30"/>
      <c r="N2" s="30"/>
      <c r="O2" s="41"/>
      <c r="P2" s="5"/>
    </row>
    <row r="3" spans="1:16" ht="3" customHeight="1" thickBot="1">
      <c r="A3" s="8"/>
      <c r="B3" s="11" t="s">
        <v>1</v>
      </c>
      <c r="C3" s="1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6"/>
      <c r="P3" s="5"/>
    </row>
    <row r="4" spans="1:16" ht="13.5" thickBot="1">
      <c r="A4" s="5"/>
      <c r="B4" s="13" t="s">
        <v>1</v>
      </c>
      <c r="C4" s="14" t="s">
        <v>1</v>
      </c>
      <c r="D4" s="15" t="s">
        <v>17</v>
      </c>
      <c r="E4" s="243" t="s">
        <v>15</v>
      </c>
      <c r="F4" s="244"/>
      <c r="G4" s="223" t="s">
        <v>15</v>
      </c>
      <c r="H4" s="224"/>
      <c r="I4" s="251" t="s">
        <v>2</v>
      </c>
      <c r="J4" s="252"/>
      <c r="K4" s="220" t="s">
        <v>2</v>
      </c>
      <c r="L4" s="227"/>
      <c r="M4" s="232"/>
      <c r="N4" s="15" t="s">
        <v>3</v>
      </c>
      <c r="O4" s="17" t="s">
        <v>4</v>
      </c>
      <c r="P4" s="5"/>
    </row>
    <row r="5" spans="1:16" ht="13.5" thickBot="1">
      <c r="A5" s="5"/>
      <c r="B5" s="18" t="s">
        <v>1</v>
      </c>
      <c r="C5" s="19" t="s">
        <v>5</v>
      </c>
      <c r="D5" s="18" t="s">
        <v>6</v>
      </c>
      <c r="E5" s="245" t="s">
        <v>13</v>
      </c>
      <c r="F5" s="246" t="s">
        <v>18</v>
      </c>
      <c r="G5" s="20" t="s">
        <v>13</v>
      </c>
      <c r="H5" s="20" t="s">
        <v>14</v>
      </c>
      <c r="I5" s="253" t="s">
        <v>13</v>
      </c>
      <c r="J5" s="253" t="s">
        <v>18</v>
      </c>
      <c r="K5" s="20" t="s">
        <v>13</v>
      </c>
      <c r="L5" s="20" t="s">
        <v>14</v>
      </c>
      <c r="M5" s="19" t="s">
        <v>7</v>
      </c>
      <c r="N5" s="21" t="s">
        <v>8</v>
      </c>
      <c r="O5" s="18" t="s">
        <v>8</v>
      </c>
      <c r="P5" s="5"/>
    </row>
    <row r="6" spans="1:16" ht="13.5" thickBot="1">
      <c r="A6" s="5"/>
      <c r="B6" s="2">
        <v>1</v>
      </c>
      <c r="C6" s="176" t="s">
        <v>43</v>
      </c>
      <c r="D6" s="178">
        <v>0</v>
      </c>
      <c r="E6" s="262">
        <v>0</v>
      </c>
      <c r="F6" s="262">
        <v>0</v>
      </c>
      <c r="G6" s="45">
        <f aca="true" t="shared" si="0" ref="G6:G34">+E6</f>
        <v>0</v>
      </c>
      <c r="H6" s="4">
        <f aca="true" t="shared" si="1" ref="H6:H34">16*(F6/100)</f>
        <v>0</v>
      </c>
      <c r="I6" s="262">
        <v>0</v>
      </c>
      <c r="J6" s="262">
        <v>0</v>
      </c>
      <c r="K6" s="4">
        <f aca="true" t="shared" si="2" ref="K6:K34">+I6</f>
        <v>0</v>
      </c>
      <c r="L6" s="22">
        <f aca="true" t="shared" si="3" ref="L6:L34">16*(J6/100)</f>
        <v>0</v>
      </c>
      <c r="M6" s="4" t="s">
        <v>16</v>
      </c>
      <c r="N6" s="4">
        <v>0</v>
      </c>
      <c r="O6" s="50">
        <f aca="true" t="shared" si="4" ref="O6:O34">(16*G6+H6)-N6</f>
        <v>0</v>
      </c>
      <c r="P6" s="5"/>
    </row>
    <row r="7" spans="1:16" ht="13.5" thickBot="1">
      <c r="A7" s="5"/>
      <c r="B7" s="2">
        <v>2</v>
      </c>
      <c r="C7" s="208" t="s">
        <v>81</v>
      </c>
      <c r="D7" s="178">
        <v>0</v>
      </c>
      <c r="E7" s="262">
        <v>0</v>
      </c>
      <c r="F7" s="262">
        <v>0</v>
      </c>
      <c r="G7" s="46">
        <f t="shared" si="0"/>
        <v>0</v>
      </c>
      <c r="H7" s="4">
        <f t="shared" si="1"/>
        <v>0</v>
      </c>
      <c r="I7" s="262">
        <v>0</v>
      </c>
      <c r="J7" s="262">
        <v>0</v>
      </c>
      <c r="K7" s="4">
        <f t="shared" si="2"/>
        <v>0</v>
      </c>
      <c r="L7" s="22">
        <f t="shared" si="3"/>
        <v>0</v>
      </c>
      <c r="M7" s="4" t="s">
        <v>16</v>
      </c>
      <c r="N7" s="4">
        <v>0</v>
      </c>
      <c r="O7" s="51">
        <f t="shared" si="4"/>
        <v>0</v>
      </c>
      <c r="P7" s="5"/>
    </row>
    <row r="8" spans="1:16" ht="13.5" thickBot="1">
      <c r="A8" s="5"/>
      <c r="B8" s="2">
        <v>3</v>
      </c>
      <c r="C8" s="174" t="s">
        <v>75</v>
      </c>
      <c r="D8" s="178">
        <v>0</v>
      </c>
      <c r="E8" s="262">
        <v>0</v>
      </c>
      <c r="F8" s="262">
        <v>0</v>
      </c>
      <c r="G8" s="46">
        <f t="shared" si="0"/>
        <v>0</v>
      </c>
      <c r="H8" s="4">
        <f t="shared" si="1"/>
        <v>0</v>
      </c>
      <c r="I8" s="262">
        <v>0</v>
      </c>
      <c r="J8" s="262">
        <v>0</v>
      </c>
      <c r="K8" s="4">
        <f t="shared" si="2"/>
        <v>0</v>
      </c>
      <c r="L8" s="22">
        <f t="shared" si="3"/>
        <v>0</v>
      </c>
      <c r="M8" s="4" t="s">
        <v>16</v>
      </c>
      <c r="N8" s="4">
        <v>0</v>
      </c>
      <c r="O8" s="51">
        <f t="shared" si="4"/>
        <v>0</v>
      </c>
      <c r="P8" s="5"/>
    </row>
    <row r="9" spans="1:16" ht="13.5" thickBot="1">
      <c r="A9" s="5"/>
      <c r="B9" s="2">
        <v>4</v>
      </c>
      <c r="C9" s="174" t="s">
        <v>23</v>
      </c>
      <c r="D9" s="178">
        <v>0</v>
      </c>
      <c r="E9" s="262">
        <v>0</v>
      </c>
      <c r="F9" s="262">
        <v>0</v>
      </c>
      <c r="G9" s="46">
        <f t="shared" si="0"/>
        <v>0</v>
      </c>
      <c r="H9" s="4">
        <f t="shared" si="1"/>
        <v>0</v>
      </c>
      <c r="I9" s="262">
        <v>0</v>
      </c>
      <c r="J9" s="262">
        <v>0</v>
      </c>
      <c r="K9" s="4">
        <f t="shared" si="2"/>
        <v>0</v>
      </c>
      <c r="L9" s="22">
        <f t="shared" si="3"/>
        <v>0</v>
      </c>
      <c r="M9" s="4" t="s">
        <v>16</v>
      </c>
      <c r="N9" s="4">
        <v>0</v>
      </c>
      <c r="O9" s="51">
        <f t="shared" si="4"/>
        <v>0</v>
      </c>
      <c r="P9" s="5"/>
    </row>
    <row r="10" spans="1:16" ht="13.5" thickBot="1">
      <c r="A10" s="5"/>
      <c r="B10" s="2">
        <v>5</v>
      </c>
      <c r="C10" s="174" t="s">
        <v>42</v>
      </c>
      <c r="D10" s="178">
        <v>0</v>
      </c>
      <c r="E10" s="262">
        <v>0</v>
      </c>
      <c r="F10" s="262">
        <v>0</v>
      </c>
      <c r="G10" s="46">
        <f t="shared" si="0"/>
        <v>0</v>
      </c>
      <c r="H10" s="4">
        <f t="shared" si="1"/>
        <v>0</v>
      </c>
      <c r="I10" s="262">
        <v>0</v>
      </c>
      <c r="J10" s="262">
        <v>0</v>
      </c>
      <c r="K10" s="4">
        <f t="shared" si="2"/>
        <v>0</v>
      </c>
      <c r="L10" s="22">
        <f t="shared" si="3"/>
        <v>0</v>
      </c>
      <c r="M10" s="4" t="s">
        <v>16</v>
      </c>
      <c r="N10" s="4">
        <v>0</v>
      </c>
      <c r="O10" s="51">
        <f t="shared" si="4"/>
        <v>0</v>
      </c>
      <c r="P10" s="5" t="s">
        <v>1</v>
      </c>
    </row>
    <row r="11" spans="1:16" ht="13.5" thickBot="1">
      <c r="A11" s="5"/>
      <c r="B11" s="2">
        <v>6</v>
      </c>
      <c r="C11" s="174" t="s">
        <v>82</v>
      </c>
      <c r="D11" s="178">
        <v>0</v>
      </c>
      <c r="E11" s="262">
        <v>0</v>
      </c>
      <c r="F11" s="262">
        <v>0</v>
      </c>
      <c r="G11" s="160">
        <f t="shared" si="0"/>
        <v>0</v>
      </c>
      <c r="H11" s="4">
        <f t="shared" si="1"/>
        <v>0</v>
      </c>
      <c r="I11" s="262">
        <v>0</v>
      </c>
      <c r="J11" s="262">
        <v>0</v>
      </c>
      <c r="K11" s="4">
        <f t="shared" si="2"/>
        <v>0</v>
      </c>
      <c r="L11" s="22">
        <f t="shared" si="3"/>
        <v>0</v>
      </c>
      <c r="M11" s="4" t="s">
        <v>16</v>
      </c>
      <c r="N11" s="4">
        <v>0</v>
      </c>
      <c r="O11" s="51">
        <f t="shared" si="4"/>
        <v>0</v>
      </c>
      <c r="P11" s="5"/>
    </row>
    <row r="12" spans="1:16" ht="13.5" thickBot="1">
      <c r="A12" s="5"/>
      <c r="B12" s="2">
        <v>7</v>
      </c>
      <c r="C12" s="174" t="s">
        <v>79</v>
      </c>
      <c r="D12" s="178">
        <v>0</v>
      </c>
      <c r="E12" s="262">
        <v>0</v>
      </c>
      <c r="F12" s="262">
        <v>0</v>
      </c>
      <c r="G12" s="45">
        <f t="shared" si="0"/>
        <v>0</v>
      </c>
      <c r="H12" s="4">
        <f t="shared" si="1"/>
        <v>0</v>
      </c>
      <c r="I12" s="262">
        <v>0</v>
      </c>
      <c r="J12" s="262">
        <v>0</v>
      </c>
      <c r="K12" s="4">
        <f t="shared" si="2"/>
        <v>0</v>
      </c>
      <c r="L12" s="4">
        <f t="shared" si="3"/>
        <v>0</v>
      </c>
      <c r="M12" s="4" t="s">
        <v>16</v>
      </c>
      <c r="N12" s="4">
        <v>0</v>
      </c>
      <c r="O12" s="51">
        <f t="shared" si="4"/>
        <v>0</v>
      </c>
      <c r="P12" s="5"/>
    </row>
    <row r="13" spans="1:16" ht="13.5" thickBot="1">
      <c r="A13" s="5"/>
      <c r="B13" s="2">
        <v>8</v>
      </c>
      <c r="C13" s="175" t="s">
        <v>39</v>
      </c>
      <c r="D13" s="178">
        <v>0</v>
      </c>
      <c r="E13" s="262">
        <v>0</v>
      </c>
      <c r="F13" s="262">
        <v>0</v>
      </c>
      <c r="G13" s="22">
        <f t="shared" si="0"/>
        <v>0</v>
      </c>
      <c r="H13" s="4">
        <f t="shared" si="1"/>
        <v>0</v>
      </c>
      <c r="I13" s="262">
        <v>0</v>
      </c>
      <c r="J13" s="262">
        <v>0</v>
      </c>
      <c r="K13" s="4">
        <f t="shared" si="2"/>
        <v>0</v>
      </c>
      <c r="L13" s="4">
        <f t="shared" si="3"/>
        <v>0</v>
      </c>
      <c r="M13" s="4" t="s">
        <v>16</v>
      </c>
      <c r="N13" s="4">
        <v>0</v>
      </c>
      <c r="O13" s="51">
        <f t="shared" si="4"/>
        <v>0</v>
      </c>
      <c r="P13" s="5"/>
    </row>
    <row r="14" spans="1:16" ht="13.5" thickBot="1">
      <c r="A14" s="5"/>
      <c r="B14" s="2">
        <v>9</v>
      </c>
      <c r="C14" s="174" t="s">
        <v>83</v>
      </c>
      <c r="D14" s="178">
        <v>0</v>
      </c>
      <c r="E14" s="262">
        <v>0</v>
      </c>
      <c r="F14" s="262">
        <v>0</v>
      </c>
      <c r="G14" s="160">
        <f t="shared" si="0"/>
        <v>0</v>
      </c>
      <c r="H14" s="4">
        <f t="shared" si="1"/>
        <v>0</v>
      </c>
      <c r="I14" s="262">
        <v>0</v>
      </c>
      <c r="J14" s="262">
        <v>0</v>
      </c>
      <c r="K14" s="4">
        <f t="shared" si="2"/>
        <v>0</v>
      </c>
      <c r="L14" s="4">
        <f t="shared" si="3"/>
        <v>0</v>
      </c>
      <c r="M14" s="4" t="s">
        <v>16</v>
      </c>
      <c r="N14" s="4">
        <v>0</v>
      </c>
      <c r="O14" s="51">
        <f t="shared" si="4"/>
        <v>0</v>
      </c>
      <c r="P14" s="5"/>
    </row>
    <row r="15" spans="1:20" ht="13.5" thickBot="1">
      <c r="A15" s="5"/>
      <c r="B15" s="2">
        <v>10</v>
      </c>
      <c r="C15" s="174" t="s">
        <v>40</v>
      </c>
      <c r="D15" s="178">
        <v>0</v>
      </c>
      <c r="E15" s="262">
        <v>0</v>
      </c>
      <c r="F15" s="262">
        <v>0</v>
      </c>
      <c r="G15" s="46">
        <f t="shared" si="0"/>
        <v>0</v>
      </c>
      <c r="H15" s="47">
        <f t="shared" si="1"/>
        <v>0</v>
      </c>
      <c r="I15" s="262">
        <v>0</v>
      </c>
      <c r="J15" s="262">
        <v>0</v>
      </c>
      <c r="K15" s="4">
        <f t="shared" si="2"/>
        <v>0</v>
      </c>
      <c r="L15" s="4">
        <f t="shared" si="3"/>
        <v>0</v>
      </c>
      <c r="M15" s="4" t="s">
        <v>16</v>
      </c>
      <c r="N15" s="4">
        <v>0</v>
      </c>
      <c r="O15" s="51">
        <f t="shared" si="4"/>
        <v>0</v>
      </c>
      <c r="P15" s="5"/>
      <c r="T15" s="158" t="s">
        <v>1</v>
      </c>
    </row>
    <row r="16" spans="1:16" ht="13.5" thickBot="1">
      <c r="A16" s="5"/>
      <c r="B16" s="2">
        <v>11</v>
      </c>
      <c r="C16" s="174" t="s">
        <v>21</v>
      </c>
      <c r="D16" s="178">
        <v>0</v>
      </c>
      <c r="E16" s="262">
        <v>0</v>
      </c>
      <c r="F16" s="262">
        <v>0</v>
      </c>
      <c r="G16" s="46">
        <f t="shared" si="0"/>
        <v>0</v>
      </c>
      <c r="H16" s="47">
        <f t="shared" si="1"/>
        <v>0</v>
      </c>
      <c r="I16" s="262">
        <v>0</v>
      </c>
      <c r="J16" s="262">
        <v>0</v>
      </c>
      <c r="K16" s="4">
        <f t="shared" si="2"/>
        <v>0</v>
      </c>
      <c r="L16" s="4">
        <f t="shared" si="3"/>
        <v>0</v>
      </c>
      <c r="M16" s="4" t="s">
        <v>16</v>
      </c>
      <c r="N16" s="4">
        <v>0</v>
      </c>
      <c r="O16" s="51">
        <f t="shared" si="4"/>
        <v>0</v>
      </c>
      <c r="P16" s="5"/>
    </row>
    <row r="17" spans="1:16" ht="13.5" thickBot="1">
      <c r="A17" s="5"/>
      <c r="B17" s="2">
        <v>12</v>
      </c>
      <c r="C17" s="175" t="s">
        <v>77</v>
      </c>
      <c r="D17" s="178">
        <v>0</v>
      </c>
      <c r="E17" s="262">
        <v>0</v>
      </c>
      <c r="F17" s="262">
        <v>0</v>
      </c>
      <c r="G17" s="45">
        <f t="shared" si="0"/>
        <v>0</v>
      </c>
      <c r="H17" s="4">
        <f t="shared" si="1"/>
        <v>0</v>
      </c>
      <c r="I17" s="262">
        <v>0</v>
      </c>
      <c r="J17" s="262">
        <v>0</v>
      </c>
      <c r="K17" s="4">
        <f t="shared" si="2"/>
        <v>0</v>
      </c>
      <c r="L17" s="4">
        <f t="shared" si="3"/>
        <v>0</v>
      </c>
      <c r="M17" s="4" t="s">
        <v>16</v>
      </c>
      <c r="N17" s="4">
        <v>0</v>
      </c>
      <c r="O17" s="51">
        <f t="shared" si="4"/>
        <v>0</v>
      </c>
      <c r="P17" s="5"/>
    </row>
    <row r="18" spans="1:16" ht="13.5" thickBot="1">
      <c r="A18" s="5"/>
      <c r="B18" s="2">
        <v>13</v>
      </c>
      <c r="C18" s="175" t="s">
        <v>84</v>
      </c>
      <c r="D18" s="178">
        <v>0</v>
      </c>
      <c r="E18" s="262">
        <v>0</v>
      </c>
      <c r="F18" s="262">
        <v>0</v>
      </c>
      <c r="G18" s="45">
        <f t="shared" si="0"/>
        <v>0</v>
      </c>
      <c r="H18" s="4">
        <f t="shared" si="1"/>
        <v>0</v>
      </c>
      <c r="I18" s="262">
        <v>0</v>
      </c>
      <c r="J18" s="262">
        <v>0</v>
      </c>
      <c r="K18" s="4">
        <f t="shared" si="2"/>
        <v>0</v>
      </c>
      <c r="L18" s="4">
        <f t="shared" si="3"/>
        <v>0</v>
      </c>
      <c r="M18" s="4" t="s">
        <v>16</v>
      </c>
      <c r="N18" s="4">
        <v>0</v>
      </c>
      <c r="O18" s="51">
        <f t="shared" si="4"/>
        <v>0</v>
      </c>
      <c r="P18" s="5"/>
    </row>
    <row r="19" spans="1:16" ht="13.5" thickBot="1">
      <c r="A19" s="5"/>
      <c r="B19" s="2">
        <v>14</v>
      </c>
      <c r="C19" s="174" t="s">
        <v>44</v>
      </c>
      <c r="D19" s="178">
        <v>0</v>
      </c>
      <c r="E19" s="262">
        <v>0</v>
      </c>
      <c r="F19" s="262">
        <v>0</v>
      </c>
      <c r="G19" s="45">
        <f t="shared" si="0"/>
        <v>0</v>
      </c>
      <c r="H19" s="4">
        <f t="shared" si="1"/>
        <v>0</v>
      </c>
      <c r="I19" s="262">
        <v>0</v>
      </c>
      <c r="J19" s="262">
        <v>0</v>
      </c>
      <c r="K19" s="4">
        <f t="shared" si="2"/>
        <v>0</v>
      </c>
      <c r="L19" s="4">
        <f t="shared" si="3"/>
        <v>0</v>
      </c>
      <c r="M19" s="4" t="s">
        <v>16</v>
      </c>
      <c r="N19" s="4">
        <v>0</v>
      </c>
      <c r="O19" s="51">
        <f t="shared" si="4"/>
        <v>0</v>
      </c>
      <c r="P19" s="5"/>
    </row>
    <row r="20" spans="1:16" ht="13.5" thickBot="1">
      <c r="A20" s="5"/>
      <c r="B20" s="2">
        <v>15</v>
      </c>
      <c r="C20" s="174" t="s">
        <v>19</v>
      </c>
      <c r="D20" s="178">
        <v>0</v>
      </c>
      <c r="E20" s="262">
        <v>0</v>
      </c>
      <c r="F20" s="262">
        <v>0</v>
      </c>
      <c r="G20" s="45">
        <f t="shared" si="0"/>
        <v>0</v>
      </c>
      <c r="H20" s="4">
        <f t="shared" si="1"/>
        <v>0</v>
      </c>
      <c r="I20" s="262">
        <v>0</v>
      </c>
      <c r="J20" s="262">
        <v>0</v>
      </c>
      <c r="K20" s="4">
        <f t="shared" si="2"/>
        <v>0</v>
      </c>
      <c r="L20" s="4">
        <f t="shared" si="3"/>
        <v>0</v>
      </c>
      <c r="M20" s="4" t="s">
        <v>16</v>
      </c>
      <c r="N20" s="4">
        <v>0</v>
      </c>
      <c r="O20" s="51">
        <f t="shared" si="4"/>
        <v>0</v>
      </c>
      <c r="P20" s="5"/>
    </row>
    <row r="21" spans="1:16" ht="13.5" thickBot="1">
      <c r="A21" s="5"/>
      <c r="B21" s="2">
        <v>16</v>
      </c>
      <c r="C21" s="175" t="s">
        <v>76</v>
      </c>
      <c r="D21" s="178">
        <v>0</v>
      </c>
      <c r="E21" s="262">
        <v>0</v>
      </c>
      <c r="F21" s="262">
        <v>0</v>
      </c>
      <c r="G21" s="45">
        <f t="shared" si="0"/>
        <v>0</v>
      </c>
      <c r="H21" s="4">
        <f t="shared" si="1"/>
        <v>0</v>
      </c>
      <c r="I21" s="262">
        <v>0</v>
      </c>
      <c r="J21" s="262">
        <v>0</v>
      </c>
      <c r="K21" s="4">
        <f t="shared" si="2"/>
        <v>0</v>
      </c>
      <c r="L21" s="4">
        <f t="shared" si="3"/>
        <v>0</v>
      </c>
      <c r="M21" s="4" t="s">
        <v>16</v>
      </c>
      <c r="N21" s="4">
        <v>0</v>
      </c>
      <c r="O21" s="51">
        <f t="shared" si="4"/>
        <v>0</v>
      </c>
      <c r="P21" s="5"/>
    </row>
    <row r="22" spans="1:16" ht="13.5" thickBot="1">
      <c r="A22" s="5"/>
      <c r="B22" s="2">
        <v>17</v>
      </c>
      <c r="C22" s="180" t="s">
        <v>85</v>
      </c>
      <c r="D22" s="178">
        <v>0</v>
      </c>
      <c r="E22" s="262">
        <v>0</v>
      </c>
      <c r="F22" s="262">
        <v>0</v>
      </c>
      <c r="G22" s="45">
        <f t="shared" si="0"/>
        <v>0</v>
      </c>
      <c r="H22" s="4">
        <f t="shared" si="1"/>
        <v>0</v>
      </c>
      <c r="I22" s="262">
        <v>0</v>
      </c>
      <c r="J22" s="262">
        <v>0</v>
      </c>
      <c r="K22" s="4">
        <f t="shared" si="2"/>
        <v>0</v>
      </c>
      <c r="L22" s="4">
        <f t="shared" si="3"/>
        <v>0</v>
      </c>
      <c r="M22" s="4" t="s">
        <v>16</v>
      </c>
      <c r="N22" s="4">
        <v>0</v>
      </c>
      <c r="O22" s="51">
        <f t="shared" si="4"/>
        <v>0</v>
      </c>
      <c r="P22" s="5"/>
    </row>
    <row r="23" spans="1:16" ht="13.5" thickBot="1">
      <c r="A23" s="5"/>
      <c r="B23" s="2">
        <v>18</v>
      </c>
      <c r="C23" s="174" t="s">
        <v>45</v>
      </c>
      <c r="D23" s="178">
        <v>0</v>
      </c>
      <c r="E23" s="262">
        <v>0</v>
      </c>
      <c r="F23" s="262">
        <v>0</v>
      </c>
      <c r="G23" s="45">
        <f t="shared" si="0"/>
        <v>0</v>
      </c>
      <c r="H23" s="4">
        <f t="shared" si="1"/>
        <v>0</v>
      </c>
      <c r="I23" s="262">
        <v>0</v>
      </c>
      <c r="J23" s="262">
        <v>0</v>
      </c>
      <c r="K23" s="4">
        <f t="shared" si="2"/>
        <v>0</v>
      </c>
      <c r="L23" s="4">
        <f t="shared" si="3"/>
        <v>0</v>
      </c>
      <c r="M23" s="4" t="s">
        <v>16</v>
      </c>
      <c r="N23" s="4">
        <v>0</v>
      </c>
      <c r="O23" s="51">
        <f t="shared" si="4"/>
        <v>0</v>
      </c>
      <c r="P23" s="5"/>
    </row>
    <row r="24" spans="1:16" ht="13.5" thickBot="1">
      <c r="A24" s="5"/>
      <c r="B24" s="2">
        <v>19</v>
      </c>
      <c r="C24" s="174" t="s">
        <v>24</v>
      </c>
      <c r="D24" s="178">
        <v>0</v>
      </c>
      <c r="E24" s="262">
        <v>0</v>
      </c>
      <c r="F24" s="262">
        <v>0</v>
      </c>
      <c r="G24" s="45">
        <f t="shared" si="0"/>
        <v>0</v>
      </c>
      <c r="H24" s="4">
        <f t="shared" si="1"/>
        <v>0</v>
      </c>
      <c r="I24" s="262">
        <v>0</v>
      </c>
      <c r="J24" s="262">
        <v>0</v>
      </c>
      <c r="K24" s="4">
        <f t="shared" si="2"/>
        <v>0</v>
      </c>
      <c r="L24" s="4">
        <f t="shared" si="3"/>
        <v>0</v>
      </c>
      <c r="M24" s="4" t="s">
        <v>16</v>
      </c>
      <c r="N24" s="4">
        <v>0</v>
      </c>
      <c r="O24" s="51">
        <f t="shared" si="4"/>
        <v>0</v>
      </c>
      <c r="P24" s="5"/>
    </row>
    <row r="25" spans="1:16" ht="13.5" thickBot="1">
      <c r="A25" s="5"/>
      <c r="B25" s="2">
        <v>20</v>
      </c>
      <c r="C25" s="174" t="s">
        <v>46</v>
      </c>
      <c r="D25" s="178">
        <v>0</v>
      </c>
      <c r="E25" s="262">
        <v>0</v>
      </c>
      <c r="F25" s="262">
        <v>0</v>
      </c>
      <c r="G25" s="45">
        <f t="shared" si="0"/>
        <v>0</v>
      </c>
      <c r="H25" s="4">
        <f t="shared" si="1"/>
        <v>0</v>
      </c>
      <c r="I25" s="262">
        <v>0</v>
      </c>
      <c r="J25" s="262">
        <v>0</v>
      </c>
      <c r="K25" s="4">
        <f t="shared" si="2"/>
        <v>0</v>
      </c>
      <c r="L25" s="4">
        <f t="shared" si="3"/>
        <v>0</v>
      </c>
      <c r="M25" s="4" t="s">
        <v>16</v>
      </c>
      <c r="N25" s="4">
        <v>0</v>
      </c>
      <c r="O25" s="51">
        <f t="shared" si="4"/>
        <v>0</v>
      </c>
      <c r="P25" s="5"/>
    </row>
    <row r="26" spans="1:16" ht="13.5" thickBot="1">
      <c r="A26" s="5"/>
      <c r="B26" s="2">
        <v>21</v>
      </c>
      <c r="C26" s="174" t="s">
        <v>80</v>
      </c>
      <c r="D26" s="178">
        <v>0</v>
      </c>
      <c r="E26" s="262">
        <v>0</v>
      </c>
      <c r="F26" s="262">
        <v>0</v>
      </c>
      <c r="G26" s="45">
        <f t="shared" si="0"/>
        <v>0</v>
      </c>
      <c r="H26" s="4">
        <f t="shared" si="1"/>
        <v>0</v>
      </c>
      <c r="I26" s="262">
        <v>0</v>
      </c>
      <c r="J26" s="262">
        <v>0</v>
      </c>
      <c r="K26" s="4">
        <f t="shared" si="2"/>
        <v>0</v>
      </c>
      <c r="L26" s="4">
        <f t="shared" si="3"/>
        <v>0</v>
      </c>
      <c r="M26" s="4" t="s">
        <v>16</v>
      </c>
      <c r="N26" s="4">
        <v>0</v>
      </c>
      <c r="O26" s="51">
        <f t="shared" si="4"/>
        <v>0</v>
      </c>
      <c r="P26" s="5"/>
    </row>
    <row r="27" spans="1:16" ht="13.5" thickBot="1">
      <c r="A27" s="5"/>
      <c r="B27" s="2">
        <v>22</v>
      </c>
      <c r="C27" s="174" t="s">
        <v>47</v>
      </c>
      <c r="D27" s="178">
        <v>0</v>
      </c>
      <c r="E27" s="262">
        <v>0</v>
      </c>
      <c r="F27" s="262">
        <v>0</v>
      </c>
      <c r="G27" s="45">
        <f t="shared" si="0"/>
        <v>0</v>
      </c>
      <c r="H27" s="4">
        <f t="shared" si="1"/>
        <v>0</v>
      </c>
      <c r="I27" s="262">
        <v>0</v>
      </c>
      <c r="J27" s="262">
        <v>0</v>
      </c>
      <c r="K27" s="4">
        <f t="shared" si="2"/>
        <v>0</v>
      </c>
      <c r="L27" s="4">
        <f t="shared" si="3"/>
        <v>0</v>
      </c>
      <c r="M27" s="4" t="s">
        <v>16</v>
      </c>
      <c r="N27" s="4">
        <v>0</v>
      </c>
      <c r="O27" s="51">
        <f t="shared" si="4"/>
        <v>0</v>
      </c>
      <c r="P27" s="5"/>
    </row>
    <row r="28" spans="1:16" ht="13.5" thickBot="1">
      <c r="A28" s="5"/>
      <c r="B28" s="2">
        <v>23</v>
      </c>
      <c r="C28" s="183" t="s">
        <v>87</v>
      </c>
      <c r="D28" s="178">
        <v>0</v>
      </c>
      <c r="E28" s="262">
        <v>0</v>
      </c>
      <c r="F28" s="262">
        <v>0</v>
      </c>
      <c r="G28" s="46">
        <f t="shared" si="0"/>
        <v>0</v>
      </c>
      <c r="H28" s="4">
        <f t="shared" si="1"/>
        <v>0</v>
      </c>
      <c r="I28" s="262">
        <v>0</v>
      </c>
      <c r="J28" s="262">
        <v>0</v>
      </c>
      <c r="K28" s="4">
        <f t="shared" si="2"/>
        <v>0</v>
      </c>
      <c r="L28" s="4">
        <f t="shared" si="3"/>
        <v>0</v>
      </c>
      <c r="M28" s="4" t="s">
        <v>16</v>
      </c>
      <c r="N28" s="4">
        <v>0</v>
      </c>
      <c r="O28" s="51">
        <f t="shared" si="4"/>
        <v>0</v>
      </c>
      <c r="P28" s="5"/>
    </row>
    <row r="29" spans="1:16" ht="13.5" thickBot="1">
      <c r="A29" s="5"/>
      <c r="B29" s="2">
        <v>24</v>
      </c>
      <c r="C29" s="174" t="s">
        <v>20</v>
      </c>
      <c r="D29" s="178">
        <v>0</v>
      </c>
      <c r="E29" s="262">
        <v>0</v>
      </c>
      <c r="F29" s="262">
        <v>0</v>
      </c>
      <c r="G29" s="46">
        <f t="shared" si="0"/>
        <v>0</v>
      </c>
      <c r="H29" s="4">
        <f t="shared" si="1"/>
        <v>0</v>
      </c>
      <c r="I29" s="262">
        <v>0</v>
      </c>
      <c r="J29" s="262">
        <v>0</v>
      </c>
      <c r="K29" s="4">
        <f t="shared" si="2"/>
        <v>0</v>
      </c>
      <c r="L29" s="4">
        <f t="shared" si="3"/>
        <v>0</v>
      </c>
      <c r="M29" s="4" t="s">
        <v>16</v>
      </c>
      <c r="N29" s="4">
        <v>0</v>
      </c>
      <c r="O29" s="51">
        <f t="shared" si="4"/>
        <v>0</v>
      </c>
      <c r="P29" s="5"/>
    </row>
    <row r="30" spans="1:16" ht="13.5" thickBot="1">
      <c r="A30" s="5"/>
      <c r="B30" s="2">
        <v>25</v>
      </c>
      <c r="C30" s="174" t="s">
        <v>78</v>
      </c>
      <c r="D30" s="178">
        <v>0</v>
      </c>
      <c r="E30" s="262">
        <v>0</v>
      </c>
      <c r="F30" s="262">
        <v>0</v>
      </c>
      <c r="G30" s="46">
        <f t="shared" si="0"/>
        <v>0</v>
      </c>
      <c r="H30" s="4">
        <f t="shared" si="1"/>
        <v>0</v>
      </c>
      <c r="I30" s="262">
        <v>0</v>
      </c>
      <c r="J30" s="262">
        <v>0</v>
      </c>
      <c r="K30" s="4">
        <f t="shared" si="2"/>
        <v>0</v>
      </c>
      <c r="L30" s="4">
        <f t="shared" si="3"/>
        <v>0</v>
      </c>
      <c r="M30" s="4" t="s">
        <v>16</v>
      </c>
      <c r="N30" s="4">
        <v>0</v>
      </c>
      <c r="O30" s="51">
        <f t="shared" si="4"/>
        <v>0</v>
      </c>
      <c r="P30" s="5"/>
    </row>
    <row r="31" spans="1:16" ht="13.5" thickBot="1">
      <c r="A31" s="5"/>
      <c r="B31" s="2">
        <v>26</v>
      </c>
      <c r="C31" s="175" t="s">
        <v>48</v>
      </c>
      <c r="D31" s="178">
        <v>0</v>
      </c>
      <c r="E31" s="262">
        <v>0</v>
      </c>
      <c r="F31" s="262">
        <v>0</v>
      </c>
      <c r="G31" s="46">
        <f t="shared" si="0"/>
        <v>0</v>
      </c>
      <c r="H31" s="4">
        <f t="shared" si="1"/>
        <v>0</v>
      </c>
      <c r="I31" s="262">
        <v>0</v>
      </c>
      <c r="J31" s="262">
        <v>0</v>
      </c>
      <c r="K31" s="4">
        <f t="shared" si="2"/>
        <v>0</v>
      </c>
      <c r="L31" s="4">
        <f t="shared" si="3"/>
        <v>0</v>
      </c>
      <c r="M31" s="4" t="s">
        <v>16</v>
      </c>
      <c r="N31" s="4">
        <v>0</v>
      </c>
      <c r="O31" s="51">
        <f t="shared" si="4"/>
        <v>0</v>
      </c>
      <c r="P31" s="5"/>
    </row>
    <row r="32" spans="1:16" ht="13.5" thickBot="1">
      <c r="A32" s="5"/>
      <c r="B32" s="2">
        <v>27</v>
      </c>
      <c r="C32" s="180" t="s">
        <v>86</v>
      </c>
      <c r="D32" s="178">
        <v>0</v>
      </c>
      <c r="E32" s="262">
        <v>0</v>
      </c>
      <c r="F32" s="262">
        <v>0</v>
      </c>
      <c r="G32" s="45">
        <f t="shared" si="0"/>
        <v>0</v>
      </c>
      <c r="H32" s="4">
        <f t="shared" si="1"/>
        <v>0</v>
      </c>
      <c r="I32" s="262">
        <v>0</v>
      </c>
      <c r="J32" s="262">
        <v>0</v>
      </c>
      <c r="K32" s="4">
        <f t="shared" si="2"/>
        <v>0</v>
      </c>
      <c r="L32" s="4">
        <f t="shared" si="3"/>
        <v>0</v>
      </c>
      <c r="M32" s="4" t="s">
        <v>16</v>
      </c>
      <c r="N32" s="4">
        <v>0</v>
      </c>
      <c r="O32" s="51">
        <f t="shared" si="4"/>
        <v>0</v>
      </c>
      <c r="P32" s="5"/>
    </row>
    <row r="33" spans="1:16" ht="13.5" thickBot="1">
      <c r="A33" s="5"/>
      <c r="B33" s="2">
        <v>28</v>
      </c>
      <c r="C33" s="175" t="s">
        <v>41</v>
      </c>
      <c r="D33" s="178">
        <v>0</v>
      </c>
      <c r="E33" s="262">
        <v>0</v>
      </c>
      <c r="F33" s="262">
        <v>0</v>
      </c>
      <c r="G33" s="45">
        <f t="shared" si="0"/>
        <v>0</v>
      </c>
      <c r="H33" s="4">
        <f t="shared" si="1"/>
        <v>0</v>
      </c>
      <c r="I33" s="262">
        <v>0</v>
      </c>
      <c r="J33" s="262">
        <v>0</v>
      </c>
      <c r="K33" s="4">
        <f t="shared" si="2"/>
        <v>0</v>
      </c>
      <c r="L33" s="4">
        <f t="shared" si="3"/>
        <v>0</v>
      </c>
      <c r="M33" s="4" t="s">
        <v>16</v>
      </c>
      <c r="N33" s="4">
        <v>0</v>
      </c>
      <c r="O33" s="51">
        <f t="shared" si="4"/>
        <v>0</v>
      </c>
      <c r="P33" s="5"/>
    </row>
    <row r="34" spans="1:16" ht="13.5" thickBot="1">
      <c r="A34" s="5"/>
      <c r="B34" s="2">
        <v>29</v>
      </c>
      <c r="C34" s="174" t="s">
        <v>22</v>
      </c>
      <c r="D34" s="178">
        <v>0</v>
      </c>
      <c r="E34" s="262">
        <v>0</v>
      </c>
      <c r="F34" s="262">
        <v>0</v>
      </c>
      <c r="G34" s="45">
        <f t="shared" si="0"/>
        <v>0</v>
      </c>
      <c r="H34" s="4">
        <f t="shared" si="1"/>
        <v>0</v>
      </c>
      <c r="I34" s="262">
        <v>0</v>
      </c>
      <c r="J34" s="262">
        <v>0</v>
      </c>
      <c r="K34" s="4">
        <f t="shared" si="2"/>
        <v>0</v>
      </c>
      <c r="L34" s="4">
        <f t="shared" si="3"/>
        <v>0</v>
      </c>
      <c r="M34" s="4" t="s">
        <v>16</v>
      </c>
      <c r="N34" s="4">
        <v>0</v>
      </c>
      <c r="O34" s="51">
        <f t="shared" si="4"/>
        <v>0</v>
      </c>
      <c r="P34" s="5"/>
    </row>
    <row r="35" spans="1:16" ht="16.5" thickBot="1">
      <c r="A35" s="5"/>
      <c r="B35" s="67"/>
      <c r="C35" s="68" t="s">
        <v>9</v>
      </c>
      <c r="D35" s="69">
        <f>SUM(D6:D34)</f>
        <v>0</v>
      </c>
      <c r="E35" s="249">
        <f>SUM(E6:E34)</f>
        <v>0</v>
      </c>
      <c r="F35" s="250">
        <f>SUM(F6:F34)/100</f>
        <v>0</v>
      </c>
      <c r="G35" s="69">
        <f>SUM(G6:G34)+INT(SUM(H6:H34)/16)</f>
        <v>0</v>
      </c>
      <c r="H35" s="61">
        <f>(SUM(H19:H34)/16-INT(SUM(H19:H34)/16))*16</f>
        <v>0</v>
      </c>
      <c r="I35" s="249" t="s">
        <v>1</v>
      </c>
      <c r="J35" s="250" t="s">
        <v>1</v>
      </c>
      <c r="K35" s="69" t="s">
        <v>1</v>
      </c>
      <c r="L35" s="61" t="s">
        <v>1</v>
      </c>
      <c r="M35" s="69"/>
      <c r="N35" s="69">
        <f>SUM(N6:N34)</f>
        <v>0</v>
      </c>
      <c r="O35" s="61">
        <f>SUM(O6:O34)</f>
        <v>0</v>
      </c>
      <c r="P35" s="5"/>
    </row>
    <row r="36" spans="1:16" ht="12.75">
      <c r="A36" s="5"/>
      <c r="B36" s="24"/>
      <c r="C36" s="25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42"/>
      <c r="P36" s="5"/>
    </row>
    <row r="37" spans="1:16" ht="12.75">
      <c r="A37" s="5"/>
      <c r="B37" s="26"/>
      <c r="C37" s="225" t="s">
        <v>10</v>
      </c>
      <c r="D37" s="226"/>
      <c r="E37" s="37"/>
      <c r="F37" s="37"/>
      <c r="G37" s="33"/>
      <c r="H37" s="33"/>
      <c r="I37" s="33"/>
      <c r="J37" s="33"/>
      <c r="K37" s="33"/>
      <c r="L37" s="33"/>
      <c r="M37" s="33"/>
      <c r="N37" s="33"/>
      <c r="O37" s="43"/>
      <c r="P37" s="5"/>
    </row>
    <row r="38" spans="1:16" ht="12.75">
      <c r="A38" s="5"/>
      <c r="B38" s="26"/>
      <c r="C38" s="27" t="s">
        <v>11</v>
      </c>
      <c r="D38" s="44">
        <f>SUM(D6:D34)</f>
        <v>0</v>
      </c>
      <c r="E38" s="44"/>
      <c r="F38" s="44"/>
      <c r="G38" s="33"/>
      <c r="H38" s="34"/>
      <c r="I38" s="37"/>
      <c r="J38" s="33"/>
      <c r="K38" s="33"/>
      <c r="L38" s="33"/>
      <c r="M38" s="33"/>
      <c r="N38" s="33"/>
      <c r="O38" s="43"/>
      <c r="P38" s="5"/>
    </row>
    <row r="39" spans="1:16" ht="12.75">
      <c r="A39" s="5"/>
      <c r="B39" s="26"/>
      <c r="C39" s="27" t="s">
        <v>12</v>
      </c>
      <c r="D39" s="44">
        <v>0</v>
      </c>
      <c r="E39" s="44"/>
      <c r="F39" s="44"/>
      <c r="G39" s="33"/>
      <c r="H39" s="34"/>
      <c r="I39" s="37"/>
      <c r="J39" s="33"/>
      <c r="K39" s="33"/>
      <c r="L39" s="33"/>
      <c r="M39" s="33"/>
      <c r="N39" s="33"/>
      <c r="O39" s="43"/>
      <c r="P39" s="5"/>
    </row>
    <row r="40" spans="1:16" ht="12.75">
      <c r="A40" s="5"/>
      <c r="B40" s="26"/>
      <c r="C40" s="28" t="s">
        <v>2</v>
      </c>
      <c r="D40" s="236" t="s">
        <v>1</v>
      </c>
      <c r="E40" s="236"/>
      <c r="F40" s="236"/>
      <c r="G40" s="236"/>
      <c r="H40" s="236"/>
      <c r="I40" s="236"/>
      <c r="J40" s="236"/>
      <c r="K40" s="33"/>
      <c r="L40" s="33"/>
      <c r="M40" s="33"/>
      <c r="N40" s="33"/>
      <c r="O40" s="43"/>
      <c r="P40" s="5"/>
    </row>
    <row r="41" spans="1:16" ht="13.5" thickBot="1">
      <c r="A41" s="5"/>
      <c r="B41" s="9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41"/>
      <c r="P41" s="5"/>
    </row>
    <row r="42" spans="1:16" ht="12.75">
      <c r="A42" s="5"/>
      <c r="P42" s="5"/>
    </row>
  </sheetData>
  <sheetProtection/>
  <mergeCells count="7">
    <mergeCell ref="D2:F2"/>
    <mergeCell ref="K4:M4"/>
    <mergeCell ref="D40:J40"/>
    <mergeCell ref="C37:D37"/>
    <mergeCell ref="E4:F4"/>
    <mergeCell ref="G4:H4"/>
    <mergeCell ref="I4:J4"/>
  </mergeCells>
  <printOptions horizontalCentered="1"/>
  <pageMargins left="0.45" right="0.75" top="1.08" bottom="0.25" header="0" footer="0"/>
  <pageSetup fitToHeight="1" fitToWidth="1" horizontalDpi="300" verticalDpi="300" orientation="portrait" scale="65" r:id="rId1"/>
  <headerFooter alignWithMargins="0">
    <oddFooter>&amp;L&amp;D - &amp;T
&amp;F - &amp;A</oddFooter>
  </headerFooter>
  <ignoredErrors>
    <ignoredError sqref="G6:H6 K6:L6 H7:H11 H12:L18 G19:H31 G12:G18 G32:H34 L32:L34 K7:L11 K19:L31" unlockedFormula="1"/>
    <ignoredError sqref="K32:K34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zoomScale="88" zoomScaleNormal="88" zoomScalePageLayoutView="0" workbookViewId="0" topLeftCell="A1">
      <pane xSplit="3" ySplit="5" topLeftCell="D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" sqref="C6:C34"/>
    </sheetView>
  </sheetViews>
  <sheetFormatPr defaultColWidth="9.140625" defaultRowHeight="12.75"/>
  <cols>
    <col min="1" max="1" width="2.8515625" style="7" customWidth="1"/>
    <col min="2" max="2" width="5.57421875" style="7" customWidth="1"/>
    <col min="3" max="3" width="20.57421875" style="7" customWidth="1"/>
    <col min="4" max="4" width="6.57421875" style="35" customWidth="1"/>
    <col min="5" max="5" width="5.00390625" style="35" bestFit="1" customWidth="1"/>
    <col min="6" max="6" width="12.00390625" style="35" customWidth="1"/>
    <col min="7" max="7" width="8.421875" style="35" customWidth="1"/>
    <col min="8" max="8" width="4.00390625" style="35" customWidth="1"/>
    <col min="9" max="9" width="4.8515625" style="35" customWidth="1"/>
    <col min="10" max="10" width="9.140625" style="35" customWidth="1"/>
    <col min="11" max="11" width="6.57421875" style="35" customWidth="1"/>
    <col min="12" max="12" width="7.57421875" style="35" customWidth="1"/>
    <col min="13" max="13" width="6.57421875" style="35" customWidth="1"/>
    <col min="14" max="14" width="7.8515625" style="35" customWidth="1"/>
    <col min="15" max="15" width="13.28125" style="35" customWidth="1"/>
    <col min="16" max="16384" width="9.140625" style="7" customWidth="1"/>
  </cols>
  <sheetData>
    <row r="1" spans="1:16" ht="34.5">
      <c r="A1" s="5"/>
      <c r="B1" s="6"/>
      <c r="C1" s="1" t="s">
        <v>0</v>
      </c>
      <c r="D1" s="29"/>
      <c r="E1" s="77"/>
      <c r="F1" s="77"/>
      <c r="G1" s="29"/>
      <c r="H1" s="29"/>
      <c r="K1" s="29"/>
      <c r="L1" s="36" t="s">
        <v>66</v>
      </c>
      <c r="M1" s="172"/>
      <c r="N1" s="172"/>
      <c r="O1" s="38"/>
      <c r="P1" s="5"/>
    </row>
    <row r="2" spans="1:16" ht="16.5" thickBot="1">
      <c r="A2" s="8"/>
      <c r="B2" s="191" t="s">
        <v>101</v>
      </c>
      <c r="C2" s="10"/>
      <c r="D2" s="39" t="s">
        <v>1</v>
      </c>
      <c r="E2" s="39"/>
      <c r="F2" s="39"/>
      <c r="G2" s="30"/>
      <c r="H2" s="30"/>
      <c r="I2" s="30"/>
      <c r="J2" s="40"/>
      <c r="K2" s="40"/>
      <c r="L2" s="48" t="s">
        <v>99</v>
      </c>
      <c r="M2" s="30"/>
      <c r="N2" s="30"/>
      <c r="O2" s="41"/>
      <c r="P2" s="5"/>
    </row>
    <row r="3" spans="1:16" ht="3" customHeight="1" thickBot="1">
      <c r="A3" s="8"/>
      <c r="B3" s="11" t="s">
        <v>1</v>
      </c>
      <c r="C3" s="1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6"/>
      <c r="P3" s="5"/>
    </row>
    <row r="4" spans="1:16" ht="13.5" thickBot="1">
      <c r="A4" s="5"/>
      <c r="B4" s="13" t="s">
        <v>1</v>
      </c>
      <c r="C4" s="14" t="s">
        <v>1</v>
      </c>
      <c r="D4" s="15" t="s">
        <v>17</v>
      </c>
      <c r="E4" s="243" t="s">
        <v>15</v>
      </c>
      <c r="F4" s="244"/>
      <c r="G4" s="223" t="s">
        <v>15</v>
      </c>
      <c r="H4" s="224"/>
      <c r="I4" s="251" t="s">
        <v>2</v>
      </c>
      <c r="J4" s="252"/>
      <c r="K4" s="220" t="s">
        <v>2</v>
      </c>
      <c r="L4" s="227"/>
      <c r="M4" s="232"/>
      <c r="N4" s="15" t="s">
        <v>3</v>
      </c>
      <c r="O4" s="17" t="s">
        <v>4</v>
      </c>
      <c r="P4" s="5"/>
    </row>
    <row r="5" spans="1:16" ht="13.5" thickBot="1">
      <c r="A5" s="5"/>
      <c r="B5" s="18" t="s">
        <v>1</v>
      </c>
      <c r="C5" s="19" t="s">
        <v>5</v>
      </c>
      <c r="D5" s="18" t="s">
        <v>6</v>
      </c>
      <c r="E5" s="245" t="s">
        <v>13</v>
      </c>
      <c r="F5" s="246" t="s">
        <v>18</v>
      </c>
      <c r="G5" s="20" t="s">
        <v>13</v>
      </c>
      <c r="H5" s="20" t="s">
        <v>14</v>
      </c>
      <c r="I5" s="253" t="s">
        <v>13</v>
      </c>
      <c r="J5" s="253" t="s">
        <v>18</v>
      </c>
      <c r="K5" s="20" t="s">
        <v>13</v>
      </c>
      <c r="L5" s="20" t="s">
        <v>14</v>
      </c>
      <c r="M5" s="19" t="s">
        <v>7</v>
      </c>
      <c r="N5" s="21" t="s">
        <v>8</v>
      </c>
      <c r="O5" s="18" t="s">
        <v>8</v>
      </c>
      <c r="P5" s="5"/>
    </row>
    <row r="6" spans="1:16" ht="13.5" thickBot="1">
      <c r="A6" s="5"/>
      <c r="B6" s="2">
        <v>1</v>
      </c>
      <c r="C6" s="176" t="s">
        <v>43</v>
      </c>
      <c r="D6" s="178">
        <v>0</v>
      </c>
      <c r="E6" s="262">
        <v>0</v>
      </c>
      <c r="F6" s="262">
        <v>0</v>
      </c>
      <c r="G6" s="178">
        <v>0</v>
      </c>
      <c r="H6" s="178">
        <v>0</v>
      </c>
      <c r="I6" s="262">
        <v>0</v>
      </c>
      <c r="J6" s="262">
        <v>0</v>
      </c>
      <c r="K6" s="4">
        <f aca="true" t="shared" si="0" ref="K6:K32">+I6</f>
        <v>0</v>
      </c>
      <c r="L6" s="22">
        <f aca="true" t="shared" si="1" ref="L6:L34">16*(J6/100)</f>
        <v>0</v>
      </c>
      <c r="M6" s="4" t="s">
        <v>16</v>
      </c>
      <c r="N6" s="4">
        <v>0</v>
      </c>
      <c r="O6" s="50">
        <f aca="true" t="shared" si="2" ref="O6:O34">(16*G6+H6)-N6</f>
        <v>0</v>
      </c>
      <c r="P6" s="5"/>
    </row>
    <row r="7" spans="1:16" ht="13.5" thickBot="1">
      <c r="A7" s="5"/>
      <c r="B7" s="2">
        <v>2</v>
      </c>
      <c r="C7" s="208" t="s">
        <v>81</v>
      </c>
      <c r="D7" s="178">
        <v>0</v>
      </c>
      <c r="E7" s="262">
        <v>0</v>
      </c>
      <c r="F7" s="262">
        <v>0</v>
      </c>
      <c r="G7" s="178">
        <v>0</v>
      </c>
      <c r="H7" s="178">
        <v>0</v>
      </c>
      <c r="I7" s="262">
        <v>0</v>
      </c>
      <c r="J7" s="262">
        <v>0</v>
      </c>
      <c r="K7" s="4">
        <f t="shared" si="0"/>
        <v>0</v>
      </c>
      <c r="L7" s="22">
        <f t="shared" si="1"/>
        <v>0</v>
      </c>
      <c r="M7" s="4" t="s">
        <v>16</v>
      </c>
      <c r="N7" s="4">
        <v>0</v>
      </c>
      <c r="O7" s="51">
        <f t="shared" si="2"/>
        <v>0</v>
      </c>
      <c r="P7" s="5"/>
    </row>
    <row r="8" spans="1:16" ht="13.5" thickBot="1">
      <c r="A8" s="5"/>
      <c r="B8" s="2">
        <v>3</v>
      </c>
      <c r="C8" s="174" t="s">
        <v>75</v>
      </c>
      <c r="D8" s="178">
        <v>0</v>
      </c>
      <c r="E8" s="262">
        <v>0</v>
      </c>
      <c r="F8" s="262">
        <v>0</v>
      </c>
      <c r="G8" s="178">
        <v>0</v>
      </c>
      <c r="H8" s="178">
        <v>0</v>
      </c>
      <c r="I8" s="262">
        <v>0</v>
      </c>
      <c r="J8" s="262">
        <v>0</v>
      </c>
      <c r="K8" s="4">
        <f t="shared" si="0"/>
        <v>0</v>
      </c>
      <c r="L8" s="22">
        <f t="shared" si="1"/>
        <v>0</v>
      </c>
      <c r="M8" s="4" t="s">
        <v>16</v>
      </c>
      <c r="N8" s="4">
        <v>0</v>
      </c>
      <c r="O8" s="51">
        <f t="shared" si="2"/>
        <v>0</v>
      </c>
      <c r="P8" s="5"/>
    </row>
    <row r="9" spans="1:16" ht="13.5" thickBot="1">
      <c r="A9" s="5"/>
      <c r="B9" s="2">
        <v>4</v>
      </c>
      <c r="C9" s="174" t="s">
        <v>23</v>
      </c>
      <c r="D9" s="178">
        <v>0</v>
      </c>
      <c r="E9" s="262">
        <v>0</v>
      </c>
      <c r="F9" s="262">
        <v>0</v>
      </c>
      <c r="G9" s="178">
        <v>0</v>
      </c>
      <c r="H9" s="178">
        <v>0</v>
      </c>
      <c r="I9" s="262">
        <v>0</v>
      </c>
      <c r="J9" s="262">
        <v>0</v>
      </c>
      <c r="K9" s="4">
        <f t="shared" si="0"/>
        <v>0</v>
      </c>
      <c r="L9" s="22">
        <f t="shared" si="1"/>
        <v>0</v>
      </c>
      <c r="M9" s="4" t="s">
        <v>16</v>
      </c>
      <c r="N9" s="4">
        <v>0</v>
      </c>
      <c r="O9" s="51">
        <f t="shared" si="2"/>
        <v>0</v>
      </c>
      <c r="P9" s="5"/>
    </row>
    <row r="10" spans="1:16" ht="13.5" thickBot="1">
      <c r="A10" s="5"/>
      <c r="B10" s="2">
        <v>5</v>
      </c>
      <c r="C10" s="174" t="s">
        <v>42</v>
      </c>
      <c r="D10" s="178">
        <v>0</v>
      </c>
      <c r="E10" s="262">
        <v>0</v>
      </c>
      <c r="F10" s="262">
        <v>0</v>
      </c>
      <c r="G10" s="178">
        <v>0</v>
      </c>
      <c r="H10" s="178">
        <v>0</v>
      </c>
      <c r="I10" s="262">
        <v>0</v>
      </c>
      <c r="J10" s="262">
        <v>0</v>
      </c>
      <c r="K10" s="4">
        <f t="shared" si="0"/>
        <v>0</v>
      </c>
      <c r="L10" s="22">
        <f t="shared" si="1"/>
        <v>0</v>
      </c>
      <c r="M10" s="4" t="s">
        <v>16</v>
      </c>
      <c r="N10" s="4">
        <v>0</v>
      </c>
      <c r="O10" s="51">
        <f t="shared" si="2"/>
        <v>0</v>
      </c>
      <c r="P10" s="5" t="s">
        <v>1</v>
      </c>
    </row>
    <row r="11" spans="1:16" ht="13.5" thickBot="1">
      <c r="A11" s="5"/>
      <c r="B11" s="2">
        <v>6</v>
      </c>
      <c r="C11" s="174" t="s">
        <v>82</v>
      </c>
      <c r="D11" s="178">
        <v>0</v>
      </c>
      <c r="E11" s="262">
        <v>0</v>
      </c>
      <c r="F11" s="262">
        <v>0</v>
      </c>
      <c r="G11" s="178">
        <v>0</v>
      </c>
      <c r="H11" s="178">
        <v>0</v>
      </c>
      <c r="I11" s="262">
        <v>0</v>
      </c>
      <c r="J11" s="262">
        <v>0</v>
      </c>
      <c r="K11" s="4">
        <f t="shared" si="0"/>
        <v>0</v>
      </c>
      <c r="L11" s="22">
        <f t="shared" si="1"/>
        <v>0</v>
      </c>
      <c r="M11" s="4" t="s">
        <v>16</v>
      </c>
      <c r="N11" s="4">
        <v>0</v>
      </c>
      <c r="O11" s="51">
        <f t="shared" si="2"/>
        <v>0</v>
      </c>
      <c r="P11" s="5"/>
    </row>
    <row r="12" spans="1:16" ht="13.5" thickBot="1">
      <c r="A12" s="5"/>
      <c r="B12" s="2">
        <v>7</v>
      </c>
      <c r="C12" s="174" t="s">
        <v>79</v>
      </c>
      <c r="D12" s="178">
        <v>0</v>
      </c>
      <c r="E12" s="262">
        <v>0</v>
      </c>
      <c r="F12" s="262">
        <v>0</v>
      </c>
      <c r="G12" s="178">
        <v>0</v>
      </c>
      <c r="H12" s="178">
        <v>0</v>
      </c>
      <c r="I12" s="262">
        <v>0</v>
      </c>
      <c r="J12" s="262">
        <v>0</v>
      </c>
      <c r="K12" s="4">
        <f t="shared" si="0"/>
        <v>0</v>
      </c>
      <c r="L12" s="4">
        <f t="shared" si="1"/>
        <v>0</v>
      </c>
      <c r="M12" s="4" t="s">
        <v>16</v>
      </c>
      <c r="N12" s="4">
        <v>0</v>
      </c>
      <c r="O12" s="51">
        <f t="shared" si="2"/>
        <v>0</v>
      </c>
      <c r="P12" s="5"/>
    </row>
    <row r="13" spans="1:16" ht="13.5" thickBot="1">
      <c r="A13" s="5"/>
      <c r="B13" s="2">
        <v>8</v>
      </c>
      <c r="C13" s="175" t="s">
        <v>39</v>
      </c>
      <c r="D13" s="178">
        <v>0</v>
      </c>
      <c r="E13" s="262">
        <v>0</v>
      </c>
      <c r="F13" s="262">
        <v>0</v>
      </c>
      <c r="G13" s="178">
        <v>0</v>
      </c>
      <c r="H13" s="178">
        <v>0</v>
      </c>
      <c r="I13" s="262">
        <v>0</v>
      </c>
      <c r="J13" s="262">
        <v>0</v>
      </c>
      <c r="K13" s="4">
        <f t="shared" si="0"/>
        <v>0</v>
      </c>
      <c r="L13" s="4">
        <f t="shared" si="1"/>
        <v>0</v>
      </c>
      <c r="M13" s="4" t="s">
        <v>16</v>
      </c>
      <c r="N13" s="4">
        <v>0</v>
      </c>
      <c r="O13" s="51">
        <f t="shared" si="2"/>
        <v>0</v>
      </c>
      <c r="P13" s="5"/>
    </row>
    <row r="14" spans="1:16" ht="13.5" thickBot="1">
      <c r="A14" s="5"/>
      <c r="B14" s="2">
        <v>9</v>
      </c>
      <c r="C14" s="174" t="s">
        <v>83</v>
      </c>
      <c r="D14" s="178">
        <v>0</v>
      </c>
      <c r="E14" s="262">
        <v>0</v>
      </c>
      <c r="F14" s="262">
        <v>0</v>
      </c>
      <c r="G14" s="178">
        <v>0</v>
      </c>
      <c r="H14" s="178">
        <v>0</v>
      </c>
      <c r="I14" s="262">
        <v>0</v>
      </c>
      <c r="J14" s="262">
        <v>0</v>
      </c>
      <c r="K14" s="4">
        <f t="shared" si="0"/>
        <v>0</v>
      </c>
      <c r="L14" s="4">
        <f t="shared" si="1"/>
        <v>0</v>
      </c>
      <c r="M14" s="4" t="s">
        <v>16</v>
      </c>
      <c r="N14" s="4">
        <v>0</v>
      </c>
      <c r="O14" s="51">
        <f t="shared" si="2"/>
        <v>0</v>
      </c>
      <c r="P14" s="5"/>
    </row>
    <row r="15" spans="1:16" ht="13.5" thickBot="1">
      <c r="A15" s="5"/>
      <c r="B15" s="2">
        <v>10</v>
      </c>
      <c r="C15" s="174" t="s">
        <v>40</v>
      </c>
      <c r="D15" s="178">
        <v>0</v>
      </c>
      <c r="E15" s="262">
        <v>0</v>
      </c>
      <c r="F15" s="262">
        <v>0</v>
      </c>
      <c r="G15" s="178">
        <v>0</v>
      </c>
      <c r="H15" s="178">
        <v>0</v>
      </c>
      <c r="I15" s="262">
        <v>0</v>
      </c>
      <c r="J15" s="262">
        <v>0</v>
      </c>
      <c r="K15" s="4">
        <f>+I15</f>
        <v>0</v>
      </c>
      <c r="L15" s="4">
        <f t="shared" si="1"/>
        <v>0</v>
      </c>
      <c r="M15" s="4" t="s">
        <v>16</v>
      </c>
      <c r="N15" s="4">
        <v>0</v>
      </c>
      <c r="O15" s="51">
        <f t="shared" si="2"/>
        <v>0</v>
      </c>
      <c r="P15" s="5"/>
    </row>
    <row r="16" spans="1:16" ht="13.5" thickBot="1">
      <c r="A16" s="5"/>
      <c r="B16" s="2">
        <v>11</v>
      </c>
      <c r="C16" s="174" t="s">
        <v>21</v>
      </c>
      <c r="D16" s="178">
        <v>0</v>
      </c>
      <c r="E16" s="262">
        <v>0</v>
      </c>
      <c r="F16" s="262">
        <v>0</v>
      </c>
      <c r="G16" s="178">
        <v>0</v>
      </c>
      <c r="H16" s="178">
        <v>0</v>
      </c>
      <c r="I16" s="262">
        <v>0</v>
      </c>
      <c r="J16" s="262">
        <v>0</v>
      </c>
      <c r="K16" s="4">
        <f t="shared" si="0"/>
        <v>0</v>
      </c>
      <c r="L16" s="4">
        <f t="shared" si="1"/>
        <v>0</v>
      </c>
      <c r="M16" s="4" t="s">
        <v>16</v>
      </c>
      <c r="N16" s="4">
        <v>0</v>
      </c>
      <c r="O16" s="51">
        <f t="shared" si="2"/>
        <v>0</v>
      </c>
      <c r="P16" s="5"/>
    </row>
    <row r="17" spans="1:16" ht="13.5" thickBot="1">
      <c r="A17" s="5"/>
      <c r="B17" s="2">
        <v>12</v>
      </c>
      <c r="C17" s="175" t="s">
        <v>77</v>
      </c>
      <c r="D17" s="178">
        <v>0</v>
      </c>
      <c r="E17" s="262">
        <v>0</v>
      </c>
      <c r="F17" s="262">
        <v>0</v>
      </c>
      <c r="G17" s="178">
        <v>0</v>
      </c>
      <c r="H17" s="178">
        <v>0</v>
      </c>
      <c r="I17" s="262">
        <v>0</v>
      </c>
      <c r="J17" s="262">
        <v>0</v>
      </c>
      <c r="K17" s="4">
        <f t="shared" si="0"/>
        <v>0</v>
      </c>
      <c r="L17" s="4">
        <f t="shared" si="1"/>
        <v>0</v>
      </c>
      <c r="M17" s="4" t="s">
        <v>16</v>
      </c>
      <c r="N17" s="4">
        <v>0</v>
      </c>
      <c r="O17" s="51">
        <f t="shared" si="2"/>
        <v>0</v>
      </c>
      <c r="P17" s="5"/>
    </row>
    <row r="18" spans="1:16" ht="13.5" thickBot="1">
      <c r="A18" s="5"/>
      <c r="B18" s="2">
        <v>13</v>
      </c>
      <c r="C18" s="175" t="s">
        <v>84</v>
      </c>
      <c r="D18" s="178">
        <v>0</v>
      </c>
      <c r="E18" s="262">
        <v>0</v>
      </c>
      <c r="F18" s="262">
        <v>0</v>
      </c>
      <c r="G18" s="178">
        <v>0</v>
      </c>
      <c r="H18" s="178">
        <v>0</v>
      </c>
      <c r="I18" s="262">
        <v>0</v>
      </c>
      <c r="J18" s="262">
        <v>0</v>
      </c>
      <c r="K18" s="4">
        <f t="shared" si="0"/>
        <v>0</v>
      </c>
      <c r="L18" s="4">
        <f t="shared" si="1"/>
        <v>0</v>
      </c>
      <c r="M18" s="4" t="s">
        <v>16</v>
      </c>
      <c r="N18" s="4">
        <v>0</v>
      </c>
      <c r="O18" s="51">
        <f t="shared" si="2"/>
        <v>0</v>
      </c>
      <c r="P18" s="5"/>
    </row>
    <row r="19" spans="1:16" ht="13.5" thickBot="1">
      <c r="A19" s="5"/>
      <c r="B19" s="2">
        <v>14</v>
      </c>
      <c r="C19" s="174" t="s">
        <v>44</v>
      </c>
      <c r="D19" s="178">
        <v>0</v>
      </c>
      <c r="E19" s="262">
        <v>0</v>
      </c>
      <c r="F19" s="262">
        <v>0</v>
      </c>
      <c r="G19" s="178">
        <v>0</v>
      </c>
      <c r="H19" s="178">
        <v>0</v>
      </c>
      <c r="I19" s="262">
        <v>0</v>
      </c>
      <c r="J19" s="262">
        <v>0</v>
      </c>
      <c r="K19" s="4">
        <f t="shared" si="0"/>
        <v>0</v>
      </c>
      <c r="L19" s="4">
        <f t="shared" si="1"/>
        <v>0</v>
      </c>
      <c r="M19" s="4" t="s">
        <v>16</v>
      </c>
      <c r="N19" s="4">
        <v>0</v>
      </c>
      <c r="O19" s="51">
        <f>(16*G19+H19)-N19</f>
        <v>0</v>
      </c>
      <c r="P19" s="5"/>
    </row>
    <row r="20" spans="1:16" ht="13.5" thickBot="1">
      <c r="A20" s="5"/>
      <c r="B20" s="2">
        <v>15</v>
      </c>
      <c r="C20" s="174" t="s">
        <v>19</v>
      </c>
      <c r="D20" s="178">
        <v>0</v>
      </c>
      <c r="E20" s="262">
        <v>0</v>
      </c>
      <c r="F20" s="262">
        <v>0</v>
      </c>
      <c r="G20" s="178">
        <v>0</v>
      </c>
      <c r="H20" s="178">
        <v>0</v>
      </c>
      <c r="I20" s="262">
        <v>0</v>
      </c>
      <c r="J20" s="262">
        <v>0</v>
      </c>
      <c r="K20" s="4">
        <f t="shared" si="0"/>
        <v>0</v>
      </c>
      <c r="L20" s="4">
        <f t="shared" si="1"/>
        <v>0</v>
      </c>
      <c r="M20" s="4" t="s">
        <v>16</v>
      </c>
      <c r="N20" s="4">
        <v>0</v>
      </c>
      <c r="O20" s="51">
        <f>(16*G20+H20)-N20</f>
        <v>0</v>
      </c>
      <c r="P20" s="5"/>
    </row>
    <row r="21" spans="1:16" ht="13.5" thickBot="1">
      <c r="A21" s="5"/>
      <c r="B21" s="2">
        <v>16</v>
      </c>
      <c r="C21" s="175" t="s">
        <v>76</v>
      </c>
      <c r="D21" s="178">
        <v>0</v>
      </c>
      <c r="E21" s="262">
        <v>0</v>
      </c>
      <c r="F21" s="262">
        <v>0</v>
      </c>
      <c r="G21" s="178">
        <v>0</v>
      </c>
      <c r="H21" s="178">
        <v>0</v>
      </c>
      <c r="I21" s="262">
        <v>0</v>
      </c>
      <c r="J21" s="262">
        <v>0</v>
      </c>
      <c r="K21" s="4">
        <f t="shared" si="0"/>
        <v>0</v>
      </c>
      <c r="L21" s="4">
        <f t="shared" si="1"/>
        <v>0</v>
      </c>
      <c r="M21" s="4" t="s">
        <v>16</v>
      </c>
      <c r="N21" s="4">
        <v>0</v>
      </c>
      <c r="O21" s="51">
        <f>(16*G21+H21)-N21</f>
        <v>0</v>
      </c>
      <c r="P21" s="5"/>
    </row>
    <row r="22" spans="1:20" ht="13.5" thickBot="1">
      <c r="A22" s="5"/>
      <c r="B22" s="2">
        <v>17</v>
      </c>
      <c r="C22" s="180" t="s">
        <v>85</v>
      </c>
      <c r="D22" s="178">
        <v>0</v>
      </c>
      <c r="E22" s="262">
        <v>0</v>
      </c>
      <c r="F22" s="262">
        <v>0</v>
      </c>
      <c r="G22" s="178">
        <v>0</v>
      </c>
      <c r="H22" s="178">
        <v>0</v>
      </c>
      <c r="I22" s="262">
        <v>0</v>
      </c>
      <c r="J22" s="262">
        <v>0</v>
      </c>
      <c r="K22" s="4">
        <f t="shared" si="0"/>
        <v>0</v>
      </c>
      <c r="L22" s="4">
        <f t="shared" si="1"/>
        <v>0</v>
      </c>
      <c r="M22" s="4" t="s">
        <v>16</v>
      </c>
      <c r="N22" s="4">
        <v>0</v>
      </c>
      <c r="O22" s="51">
        <f t="shared" si="2"/>
        <v>0</v>
      </c>
      <c r="P22" s="5"/>
      <c r="T22" s="158" t="s">
        <v>1</v>
      </c>
    </row>
    <row r="23" spans="1:16" ht="13.5" thickBot="1">
      <c r="A23" s="5"/>
      <c r="B23" s="2">
        <v>18</v>
      </c>
      <c r="C23" s="174" t="s">
        <v>45</v>
      </c>
      <c r="D23" s="178">
        <v>0</v>
      </c>
      <c r="E23" s="262">
        <v>0</v>
      </c>
      <c r="F23" s="262">
        <v>0</v>
      </c>
      <c r="G23" s="178">
        <v>0</v>
      </c>
      <c r="H23" s="178">
        <v>0</v>
      </c>
      <c r="I23" s="262">
        <v>0</v>
      </c>
      <c r="J23" s="262">
        <v>0</v>
      </c>
      <c r="K23" s="4">
        <f t="shared" si="0"/>
        <v>0</v>
      </c>
      <c r="L23" s="4">
        <f t="shared" si="1"/>
        <v>0</v>
      </c>
      <c r="M23" s="4" t="s">
        <v>16</v>
      </c>
      <c r="N23" s="4">
        <v>0</v>
      </c>
      <c r="O23" s="51">
        <f t="shared" si="2"/>
        <v>0</v>
      </c>
      <c r="P23" s="5"/>
    </row>
    <row r="24" spans="1:16" ht="13.5" thickBot="1">
      <c r="A24" s="5"/>
      <c r="B24" s="2">
        <v>19</v>
      </c>
      <c r="C24" s="174" t="s">
        <v>24</v>
      </c>
      <c r="D24" s="178">
        <v>0</v>
      </c>
      <c r="E24" s="262">
        <v>0</v>
      </c>
      <c r="F24" s="262">
        <v>0</v>
      </c>
      <c r="G24" s="178">
        <v>0</v>
      </c>
      <c r="H24" s="178">
        <v>0</v>
      </c>
      <c r="I24" s="262">
        <v>0</v>
      </c>
      <c r="J24" s="262">
        <v>0</v>
      </c>
      <c r="K24" s="4">
        <f t="shared" si="0"/>
        <v>0</v>
      </c>
      <c r="L24" s="4">
        <f t="shared" si="1"/>
        <v>0</v>
      </c>
      <c r="M24" s="4" t="s">
        <v>16</v>
      </c>
      <c r="N24" s="4">
        <v>0</v>
      </c>
      <c r="O24" s="51">
        <f t="shared" si="2"/>
        <v>0</v>
      </c>
      <c r="P24" s="5"/>
    </row>
    <row r="25" spans="1:16" ht="13.5" thickBot="1">
      <c r="A25" s="5"/>
      <c r="B25" s="2">
        <v>20</v>
      </c>
      <c r="C25" s="174" t="s">
        <v>46</v>
      </c>
      <c r="D25" s="178">
        <v>0</v>
      </c>
      <c r="E25" s="262">
        <v>0</v>
      </c>
      <c r="F25" s="262">
        <v>0</v>
      </c>
      <c r="G25" s="178">
        <v>0</v>
      </c>
      <c r="H25" s="178">
        <v>0</v>
      </c>
      <c r="I25" s="262">
        <v>0</v>
      </c>
      <c r="J25" s="262">
        <v>0</v>
      </c>
      <c r="K25" s="4">
        <f t="shared" si="0"/>
        <v>0</v>
      </c>
      <c r="L25" s="4">
        <f t="shared" si="1"/>
        <v>0</v>
      </c>
      <c r="M25" s="4" t="s">
        <v>16</v>
      </c>
      <c r="N25" s="4">
        <v>0</v>
      </c>
      <c r="O25" s="51">
        <f t="shared" si="2"/>
        <v>0</v>
      </c>
      <c r="P25" s="5"/>
    </row>
    <row r="26" spans="1:16" ht="13.5" thickBot="1">
      <c r="A26" s="5"/>
      <c r="B26" s="2">
        <v>21</v>
      </c>
      <c r="C26" s="174" t="s">
        <v>80</v>
      </c>
      <c r="D26" s="178">
        <v>0</v>
      </c>
      <c r="E26" s="262">
        <v>0</v>
      </c>
      <c r="F26" s="262">
        <v>0</v>
      </c>
      <c r="G26" s="178">
        <v>0</v>
      </c>
      <c r="H26" s="178">
        <v>0</v>
      </c>
      <c r="I26" s="262">
        <v>0</v>
      </c>
      <c r="J26" s="262">
        <v>0</v>
      </c>
      <c r="K26" s="4">
        <f t="shared" si="0"/>
        <v>0</v>
      </c>
      <c r="L26" s="4">
        <f t="shared" si="1"/>
        <v>0</v>
      </c>
      <c r="M26" s="4" t="s">
        <v>16</v>
      </c>
      <c r="N26" s="4">
        <v>0</v>
      </c>
      <c r="O26" s="51">
        <f t="shared" si="2"/>
        <v>0</v>
      </c>
      <c r="P26" s="5"/>
    </row>
    <row r="27" spans="1:16" ht="13.5" thickBot="1">
      <c r="A27" s="5"/>
      <c r="B27" s="2">
        <v>22</v>
      </c>
      <c r="C27" s="174" t="s">
        <v>47</v>
      </c>
      <c r="D27" s="178">
        <v>0</v>
      </c>
      <c r="E27" s="262">
        <v>0</v>
      </c>
      <c r="F27" s="262">
        <v>0</v>
      </c>
      <c r="G27" s="178">
        <v>0</v>
      </c>
      <c r="H27" s="178">
        <v>0</v>
      </c>
      <c r="I27" s="262">
        <v>0</v>
      </c>
      <c r="J27" s="262">
        <v>0</v>
      </c>
      <c r="K27" s="4">
        <f t="shared" si="0"/>
        <v>0</v>
      </c>
      <c r="L27" s="4">
        <f t="shared" si="1"/>
        <v>0</v>
      </c>
      <c r="M27" s="4" t="s">
        <v>16</v>
      </c>
      <c r="N27" s="4">
        <v>0</v>
      </c>
      <c r="O27" s="51">
        <f t="shared" si="2"/>
        <v>0</v>
      </c>
      <c r="P27" s="5"/>
    </row>
    <row r="28" spans="1:16" ht="13.5" thickBot="1">
      <c r="A28" s="5"/>
      <c r="B28" s="2">
        <v>23</v>
      </c>
      <c r="C28" s="183" t="s">
        <v>87</v>
      </c>
      <c r="D28" s="178">
        <v>0</v>
      </c>
      <c r="E28" s="262">
        <v>0</v>
      </c>
      <c r="F28" s="262">
        <v>0</v>
      </c>
      <c r="G28" s="178">
        <v>0</v>
      </c>
      <c r="H28" s="178">
        <v>0</v>
      </c>
      <c r="I28" s="262">
        <v>0</v>
      </c>
      <c r="J28" s="262">
        <v>0</v>
      </c>
      <c r="K28" s="4">
        <f t="shared" si="0"/>
        <v>0</v>
      </c>
      <c r="L28" s="4">
        <f t="shared" si="1"/>
        <v>0</v>
      </c>
      <c r="M28" s="4" t="s">
        <v>16</v>
      </c>
      <c r="N28" s="4">
        <v>0</v>
      </c>
      <c r="O28" s="51">
        <f t="shared" si="2"/>
        <v>0</v>
      </c>
      <c r="P28" s="5"/>
    </row>
    <row r="29" spans="1:16" ht="13.5" thickBot="1">
      <c r="A29" s="5"/>
      <c r="B29" s="2">
        <v>24</v>
      </c>
      <c r="C29" s="174" t="s">
        <v>20</v>
      </c>
      <c r="D29" s="178">
        <v>0</v>
      </c>
      <c r="E29" s="262">
        <v>0</v>
      </c>
      <c r="F29" s="262">
        <v>0</v>
      </c>
      <c r="G29" s="178">
        <v>0</v>
      </c>
      <c r="H29" s="178">
        <v>0</v>
      </c>
      <c r="I29" s="262">
        <v>0</v>
      </c>
      <c r="J29" s="262">
        <v>0</v>
      </c>
      <c r="K29" s="4">
        <f t="shared" si="0"/>
        <v>0</v>
      </c>
      <c r="L29" s="4">
        <f t="shared" si="1"/>
        <v>0</v>
      </c>
      <c r="M29" s="4" t="s">
        <v>16</v>
      </c>
      <c r="N29" s="4">
        <v>0</v>
      </c>
      <c r="O29" s="51">
        <f t="shared" si="2"/>
        <v>0</v>
      </c>
      <c r="P29" s="5"/>
    </row>
    <row r="30" spans="1:16" ht="13.5" thickBot="1">
      <c r="A30" s="5"/>
      <c r="B30" s="2">
        <v>25</v>
      </c>
      <c r="C30" s="174" t="s">
        <v>78</v>
      </c>
      <c r="D30" s="178">
        <v>0</v>
      </c>
      <c r="E30" s="262">
        <v>0</v>
      </c>
      <c r="F30" s="262">
        <v>0</v>
      </c>
      <c r="G30" s="178">
        <v>0</v>
      </c>
      <c r="H30" s="178">
        <v>0</v>
      </c>
      <c r="I30" s="262">
        <v>0</v>
      </c>
      <c r="J30" s="262">
        <v>0</v>
      </c>
      <c r="K30" s="4">
        <f t="shared" si="0"/>
        <v>0</v>
      </c>
      <c r="L30" s="4">
        <f t="shared" si="1"/>
        <v>0</v>
      </c>
      <c r="M30" s="4" t="s">
        <v>16</v>
      </c>
      <c r="N30" s="4">
        <v>0</v>
      </c>
      <c r="O30" s="51">
        <f t="shared" si="2"/>
        <v>0</v>
      </c>
      <c r="P30" s="5"/>
    </row>
    <row r="31" spans="1:16" ht="13.5" thickBot="1">
      <c r="A31" s="5"/>
      <c r="B31" s="2">
        <v>26</v>
      </c>
      <c r="C31" s="175" t="s">
        <v>48</v>
      </c>
      <c r="D31" s="178">
        <v>0</v>
      </c>
      <c r="E31" s="262">
        <v>0</v>
      </c>
      <c r="F31" s="262">
        <v>0</v>
      </c>
      <c r="G31" s="178">
        <v>0</v>
      </c>
      <c r="H31" s="178">
        <v>0</v>
      </c>
      <c r="I31" s="262">
        <v>0</v>
      </c>
      <c r="J31" s="262">
        <v>0</v>
      </c>
      <c r="K31" s="4">
        <f t="shared" si="0"/>
        <v>0</v>
      </c>
      <c r="L31" s="4">
        <f t="shared" si="1"/>
        <v>0</v>
      </c>
      <c r="M31" s="4" t="s">
        <v>16</v>
      </c>
      <c r="N31" s="4">
        <v>0</v>
      </c>
      <c r="O31" s="51">
        <f t="shared" si="2"/>
        <v>0</v>
      </c>
      <c r="P31" s="5"/>
    </row>
    <row r="32" spans="1:16" ht="13.5" thickBot="1">
      <c r="A32" s="5"/>
      <c r="B32" s="2">
        <v>27</v>
      </c>
      <c r="C32" s="180" t="s">
        <v>86</v>
      </c>
      <c r="D32" s="178">
        <v>0</v>
      </c>
      <c r="E32" s="262">
        <v>0</v>
      </c>
      <c r="F32" s="262">
        <v>0</v>
      </c>
      <c r="G32" s="178">
        <v>0</v>
      </c>
      <c r="H32" s="178">
        <v>0</v>
      </c>
      <c r="I32" s="262">
        <v>0</v>
      </c>
      <c r="J32" s="262">
        <v>0</v>
      </c>
      <c r="K32" s="4">
        <f t="shared" si="0"/>
        <v>0</v>
      </c>
      <c r="L32" s="4">
        <f t="shared" si="1"/>
        <v>0</v>
      </c>
      <c r="M32" s="4" t="s">
        <v>16</v>
      </c>
      <c r="N32" s="4">
        <v>0</v>
      </c>
      <c r="O32" s="51">
        <f t="shared" si="2"/>
        <v>0</v>
      </c>
      <c r="P32" s="5"/>
    </row>
    <row r="33" spans="1:16" ht="13.5" thickBot="1">
      <c r="A33" s="5"/>
      <c r="B33" s="2">
        <v>28</v>
      </c>
      <c r="C33" s="175" t="s">
        <v>41</v>
      </c>
      <c r="D33" s="178">
        <v>0</v>
      </c>
      <c r="E33" s="262">
        <v>0</v>
      </c>
      <c r="F33" s="262">
        <v>0</v>
      </c>
      <c r="G33" s="178">
        <v>0</v>
      </c>
      <c r="H33" s="178">
        <v>0</v>
      </c>
      <c r="I33" s="262">
        <v>0</v>
      </c>
      <c r="J33" s="262">
        <v>0</v>
      </c>
      <c r="K33" s="4">
        <f>+I33</f>
        <v>0</v>
      </c>
      <c r="L33" s="4">
        <f t="shared" si="1"/>
        <v>0</v>
      </c>
      <c r="M33" s="4" t="s">
        <v>16</v>
      </c>
      <c r="N33" s="4">
        <v>0</v>
      </c>
      <c r="O33" s="51">
        <f t="shared" si="2"/>
        <v>0</v>
      </c>
      <c r="P33" s="5"/>
    </row>
    <row r="34" spans="1:16" ht="13.5" thickBot="1">
      <c r="A34" s="5"/>
      <c r="B34" s="2">
        <v>29</v>
      </c>
      <c r="C34" s="174" t="s">
        <v>22</v>
      </c>
      <c r="D34" s="178">
        <v>0</v>
      </c>
      <c r="E34" s="262">
        <v>0</v>
      </c>
      <c r="F34" s="262">
        <v>0</v>
      </c>
      <c r="G34" s="178">
        <v>0</v>
      </c>
      <c r="H34" s="178">
        <v>0</v>
      </c>
      <c r="I34" s="262">
        <v>0</v>
      </c>
      <c r="J34" s="262">
        <v>0</v>
      </c>
      <c r="K34" s="4">
        <f>+I34</f>
        <v>0</v>
      </c>
      <c r="L34" s="4">
        <f t="shared" si="1"/>
        <v>0</v>
      </c>
      <c r="M34" s="4" t="s">
        <v>16</v>
      </c>
      <c r="N34" s="4">
        <v>0</v>
      </c>
      <c r="O34" s="51">
        <f t="shared" si="2"/>
        <v>0</v>
      </c>
      <c r="P34" s="5"/>
    </row>
    <row r="35" spans="1:16" ht="16.5" thickBot="1">
      <c r="A35" s="5"/>
      <c r="B35" s="67"/>
      <c r="C35" s="68" t="s">
        <v>9</v>
      </c>
      <c r="D35" s="69">
        <f>SUM(D6:D34)</f>
        <v>0</v>
      </c>
      <c r="E35" s="249">
        <f>SUM(E6:E34)</f>
        <v>0</v>
      </c>
      <c r="F35" s="250">
        <f>SUM(F6:F34)/100</f>
        <v>0</v>
      </c>
      <c r="G35" s="69">
        <f>SUM(G6:G34)+INT(SUM(H6:H34)/16)</f>
        <v>0</v>
      </c>
      <c r="H35" s="61">
        <f>(SUM(H19:H34)/16-INT(SUM(H19:H34)/16))*16</f>
        <v>0</v>
      </c>
      <c r="I35" s="249" t="s">
        <v>1</v>
      </c>
      <c r="J35" s="250" t="s">
        <v>1</v>
      </c>
      <c r="K35" s="69" t="s">
        <v>1</v>
      </c>
      <c r="L35" s="61" t="s">
        <v>1</v>
      </c>
      <c r="M35" s="69"/>
      <c r="N35" s="69">
        <f>SUM(N6:N34)</f>
        <v>0</v>
      </c>
      <c r="O35" s="61">
        <f>SUM(O6:O34)</f>
        <v>0</v>
      </c>
      <c r="P35" s="5"/>
    </row>
    <row r="36" spans="1:16" ht="12.75">
      <c r="A36" s="5"/>
      <c r="B36" s="24"/>
      <c r="C36" s="25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42"/>
      <c r="P36" s="5"/>
    </row>
    <row r="37" spans="1:16" ht="12.75">
      <c r="A37" s="5"/>
      <c r="B37" s="26"/>
      <c r="C37" s="225" t="s">
        <v>10</v>
      </c>
      <c r="D37" s="226"/>
      <c r="E37" s="37"/>
      <c r="F37" s="37"/>
      <c r="G37" s="33"/>
      <c r="H37" s="33"/>
      <c r="I37" s="33"/>
      <c r="J37" s="33"/>
      <c r="K37" s="33"/>
      <c r="L37" s="33"/>
      <c r="M37" s="33"/>
      <c r="N37" s="33"/>
      <c r="O37" s="43"/>
      <c r="P37" s="5"/>
    </row>
    <row r="38" spans="1:16" ht="12.75">
      <c r="A38" s="5"/>
      <c r="B38" s="26"/>
      <c r="C38" s="27" t="s">
        <v>11</v>
      </c>
      <c r="D38" s="44">
        <f>SUM(D6:D34)</f>
        <v>0</v>
      </c>
      <c r="E38" s="44"/>
      <c r="F38" s="44"/>
      <c r="G38" s="33"/>
      <c r="H38" s="34"/>
      <c r="I38" s="37"/>
      <c r="J38" s="33"/>
      <c r="K38" s="33"/>
      <c r="L38" s="33"/>
      <c r="M38" s="33"/>
      <c r="N38" s="33"/>
      <c r="O38" s="43"/>
      <c r="P38" s="5"/>
    </row>
    <row r="39" spans="1:16" ht="12.75">
      <c r="A39" s="5"/>
      <c r="B39" s="26"/>
      <c r="C39" s="27" t="s">
        <v>12</v>
      </c>
      <c r="D39" s="44">
        <v>0</v>
      </c>
      <c r="E39" s="44"/>
      <c r="F39" s="44"/>
      <c r="G39" s="33"/>
      <c r="H39" s="34"/>
      <c r="I39" s="37"/>
      <c r="J39" s="33"/>
      <c r="K39" s="33"/>
      <c r="L39" s="33"/>
      <c r="M39" s="33"/>
      <c r="N39" s="33"/>
      <c r="O39" s="43"/>
      <c r="P39" s="5"/>
    </row>
    <row r="40" spans="1:16" ht="12.75">
      <c r="A40" s="5"/>
      <c r="B40" s="26"/>
      <c r="C40" s="28" t="s">
        <v>2</v>
      </c>
      <c r="D40" s="187" t="s">
        <v>1</v>
      </c>
      <c r="E40" s="187"/>
      <c r="F40" s="187"/>
      <c r="G40" s="187"/>
      <c r="H40" s="187"/>
      <c r="I40" s="187"/>
      <c r="J40" s="187"/>
      <c r="K40" s="44"/>
      <c r="L40" s="33"/>
      <c r="M40" s="33"/>
      <c r="N40" s="33"/>
      <c r="O40" s="43"/>
      <c r="P40" s="5"/>
    </row>
    <row r="41" spans="1:16" ht="13.5" thickBot="1">
      <c r="A41" s="5"/>
      <c r="B41" s="9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41"/>
      <c r="P41" s="5"/>
    </row>
    <row r="42" spans="1:16" ht="12.75">
      <c r="A42" s="5"/>
      <c r="P42" s="5"/>
    </row>
  </sheetData>
  <sheetProtection/>
  <mergeCells count="5">
    <mergeCell ref="K4:M4"/>
    <mergeCell ref="C37:D37"/>
    <mergeCell ref="E4:F4"/>
    <mergeCell ref="G4:H4"/>
    <mergeCell ref="I4:J4"/>
  </mergeCells>
  <printOptions horizontalCentered="1"/>
  <pageMargins left="0.45" right="0.75" top="1.08" bottom="0.25" header="0" footer="0"/>
  <pageSetup fitToHeight="1" fitToWidth="1" horizontalDpi="300" verticalDpi="300" orientation="portrait" scale="96" r:id="rId1"/>
  <headerFooter alignWithMargins="0">
    <oddFooter>&amp;L&amp;D - &amp;T
&amp;F - &amp;A</oddFooter>
  </headerFooter>
  <ignoredErrors>
    <ignoredError sqref="K14:L17 L31:L34 K6:L6 K7:L7 K8:L8 K9:L9 K10:L10 K11:L11 K12:L12 K13:L13 K19:L19 K18:L18 K21:L30 K20:L20" unlockedFormula="1"/>
    <ignoredError sqref="K31:K34" formula="1" unlockedFormula="1"/>
    <ignoredError sqref="H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20">
      <selection activeCell="C35" sqref="C6:C35"/>
    </sheetView>
  </sheetViews>
  <sheetFormatPr defaultColWidth="9.140625" defaultRowHeight="12.75"/>
  <cols>
    <col min="1" max="1" width="2.8515625" style="7" customWidth="1"/>
    <col min="2" max="2" width="5.57421875" style="7" customWidth="1"/>
    <col min="3" max="3" width="19.00390625" style="7" customWidth="1"/>
    <col min="4" max="4" width="7.00390625" style="35" customWidth="1"/>
    <col min="5" max="5" width="4.8515625" style="35" customWidth="1"/>
    <col min="6" max="6" width="10.421875" style="35" customWidth="1"/>
    <col min="7" max="7" width="8.421875" style="35" customWidth="1"/>
    <col min="8" max="8" width="4.00390625" style="35" bestFit="1" customWidth="1"/>
    <col min="9" max="9" width="4.8515625" style="35" customWidth="1"/>
    <col min="10" max="10" width="10.421875" style="35" customWidth="1"/>
    <col min="11" max="11" width="6.57421875" style="35" customWidth="1"/>
    <col min="12" max="12" width="7.57421875" style="35" customWidth="1"/>
    <col min="13" max="13" width="6.57421875" style="35" customWidth="1"/>
    <col min="14" max="14" width="7.8515625" style="35" customWidth="1"/>
    <col min="15" max="15" width="13.57421875" style="35" customWidth="1"/>
    <col min="16" max="16384" width="9.140625" style="7" customWidth="1"/>
  </cols>
  <sheetData>
    <row r="1" spans="1:16" ht="33">
      <c r="A1" s="5"/>
      <c r="B1" s="6"/>
      <c r="C1" s="1" t="s">
        <v>0</v>
      </c>
      <c r="D1" s="263" t="s">
        <v>66</v>
      </c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5"/>
      <c r="P1" s="5"/>
    </row>
    <row r="2" spans="1:16" ht="16.5" thickBot="1">
      <c r="A2" s="8"/>
      <c r="B2" s="191" t="s">
        <v>100</v>
      </c>
      <c r="C2" s="192"/>
      <c r="D2" s="266" t="s">
        <v>1</v>
      </c>
      <c r="E2" s="267"/>
      <c r="F2" s="267"/>
      <c r="G2" s="30"/>
      <c r="H2" s="30"/>
      <c r="I2" s="30"/>
      <c r="J2" s="40"/>
      <c r="K2" s="159" t="s">
        <v>99</v>
      </c>
      <c r="L2" s="159"/>
      <c r="M2" s="159"/>
      <c r="N2" s="159"/>
      <c r="O2" s="268"/>
      <c r="P2" s="5"/>
    </row>
    <row r="3" spans="1:16" ht="3" customHeight="1" thickBot="1">
      <c r="A3" s="8"/>
      <c r="B3" s="11" t="s">
        <v>1</v>
      </c>
      <c r="C3" s="1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6"/>
      <c r="P3" s="5"/>
    </row>
    <row r="4" spans="1:16" ht="13.5" thickBot="1">
      <c r="A4" s="5"/>
      <c r="B4" s="13" t="s">
        <v>1</v>
      </c>
      <c r="C4" s="14" t="s">
        <v>1</v>
      </c>
      <c r="D4" s="15" t="s">
        <v>17</v>
      </c>
      <c r="E4" s="243" t="s">
        <v>15</v>
      </c>
      <c r="F4" s="244"/>
      <c r="G4" s="223" t="s">
        <v>15</v>
      </c>
      <c r="H4" s="224"/>
      <c r="I4" s="251" t="s">
        <v>2</v>
      </c>
      <c r="J4" s="252"/>
      <c r="K4" s="220" t="s">
        <v>2</v>
      </c>
      <c r="L4" s="227"/>
      <c r="M4" s="232"/>
      <c r="N4" s="15" t="s">
        <v>3</v>
      </c>
      <c r="O4" s="17" t="s">
        <v>4</v>
      </c>
      <c r="P4" s="5"/>
    </row>
    <row r="5" spans="1:16" ht="13.5" thickBot="1">
      <c r="A5" s="5"/>
      <c r="B5" s="18" t="s">
        <v>1</v>
      </c>
      <c r="C5" s="19" t="s">
        <v>5</v>
      </c>
      <c r="D5" s="18" t="s">
        <v>6</v>
      </c>
      <c r="E5" s="245" t="s">
        <v>13</v>
      </c>
      <c r="F5" s="246" t="s">
        <v>18</v>
      </c>
      <c r="G5" s="20" t="s">
        <v>13</v>
      </c>
      <c r="H5" s="20" t="s">
        <v>14</v>
      </c>
      <c r="I5" s="253" t="s">
        <v>13</v>
      </c>
      <c r="J5" s="253" t="s">
        <v>18</v>
      </c>
      <c r="K5" s="20" t="s">
        <v>13</v>
      </c>
      <c r="L5" s="20" t="s">
        <v>14</v>
      </c>
      <c r="M5" s="19" t="s">
        <v>7</v>
      </c>
      <c r="N5" s="21" t="s">
        <v>8</v>
      </c>
      <c r="O5" s="18" t="s">
        <v>8</v>
      </c>
      <c r="P5" s="5"/>
    </row>
    <row r="6" spans="1:16" ht="13.5" thickBot="1">
      <c r="A6" s="5"/>
      <c r="B6" s="2">
        <v>1</v>
      </c>
      <c r="C6" s="176" t="s">
        <v>43</v>
      </c>
      <c r="D6" s="52">
        <v>0</v>
      </c>
      <c r="E6" s="247">
        <v>0</v>
      </c>
      <c r="F6" s="247">
        <v>0</v>
      </c>
      <c r="G6" s="46">
        <f aca="true" t="shared" si="0" ref="G6:G35">+E6</f>
        <v>0</v>
      </c>
      <c r="H6" s="4">
        <f aca="true" t="shared" si="1" ref="H6:H35">16*(F6/100)</f>
        <v>0</v>
      </c>
      <c r="I6" s="247">
        <v>0</v>
      </c>
      <c r="J6" s="247">
        <v>0</v>
      </c>
      <c r="K6" s="4">
        <f aca="true" t="shared" si="2" ref="K6:K35">+I6</f>
        <v>0</v>
      </c>
      <c r="L6" s="22">
        <f aca="true" t="shared" si="3" ref="L6:L35">16*(J6/100)</f>
        <v>0</v>
      </c>
      <c r="M6" s="4" t="s">
        <v>16</v>
      </c>
      <c r="N6" s="52">
        <v>0</v>
      </c>
      <c r="O6" s="51">
        <f aca="true" t="shared" si="4" ref="O6:O35">(16*G6+H6)-N6</f>
        <v>0</v>
      </c>
      <c r="P6" s="5"/>
    </row>
    <row r="7" spans="1:16" ht="12.75">
      <c r="A7" s="5"/>
      <c r="B7" s="2">
        <v>2</v>
      </c>
      <c r="C7" s="208" t="s">
        <v>81</v>
      </c>
      <c r="D7" s="52">
        <v>0</v>
      </c>
      <c r="E7" s="247">
        <v>0</v>
      </c>
      <c r="F7" s="247">
        <v>0</v>
      </c>
      <c r="G7" s="45">
        <f t="shared" si="0"/>
        <v>0</v>
      </c>
      <c r="H7" s="4">
        <f t="shared" si="1"/>
        <v>0</v>
      </c>
      <c r="I7" s="247">
        <v>0</v>
      </c>
      <c r="J7" s="247">
        <v>0</v>
      </c>
      <c r="K7" s="4">
        <f t="shared" si="2"/>
        <v>0</v>
      </c>
      <c r="L7" s="22">
        <f t="shared" si="3"/>
        <v>0</v>
      </c>
      <c r="M7" s="4" t="s">
        <v>16</v>
      </c>
      <c r="N7" s="52">
        <v>0</v>
      </c>
      <c r="O7" s="51">
        <f t="shared" si="4"/>
        <v>0</v>
      </c>
      <c r="P7" s="5"/>
    </row>
    <row r="8" spans="1:16" ht="12.75">
      <c r="A8" s="5"/>
      <c r="B8" s="2">
        <v>3</v>
      </c>
      <c r="C8" s="174" t="s">
        <v>75</v>
      </c>
      <c r="D8" s="52">
        <v>0</v>
      </c>
      <c r="E8" s="247">
        <v>0</v>
      </c>
      <c r="F8" s="247">
        <v>0</v>
      </c>
      <c r="G8" s="45">
        <f t="shared" si="0"/>
        <v>0</v>
      </c>
      <c r="H8" s="4">
        <f t="shared" si="1"/>
        <v>0</v>
      </c>
      <c r="I8" s="247">
        <v>0</v>
      </c>
      <c r="J8" s="247">
        <v>0</v>
      </c>
      <c r="K8" s="4">
        <f t="shared" si="2"/>
        <v>0</v>
      </c>
      <c r="L8" s="22">
        <f t="shared" si="3"/>
        <v>0</v>
      </c>
      <c r="M8" s="4" t="s">
        <v>16</v>
      </c>
      <c r="N8" s="52">
        <v>0</v>
      </c>
      <c r="O8" s="51">
        <f t="shared" si="4"/>
        <v>0</v>
      </c>
      <c r="P8" s="5" t="s">
        <v>1</v>
      </c>
    </row>
    <row r="9" spans="1:16" ht="12.75">
      <c r="A9" s="5"/>
      <c r="B9" s="2">
        <v>4</v>
      </c>
      <c r="C9" s="174" t="s">
        <v>23</v>
      </c>
      <c r="D9" s="52">
        <v>0</v>
      </c>
      <c r="E9" s="247">
        <v>0</v>
      </c>
      <c r="F9" s="247">
        <v>0</v>
      </c>
      <c r="G9" s="22">
        <f t="shared" si="0"/>
        <v>0</v>
      </c>
      <c r="H9" s="4">
        <f t="shared" si="1"/>
        <v>0</v>
      </c>
      <c r="I9" s="247">
        <v>0</v>
      </c>
      <c r="J9" s="247">
        <v>0</v>
      </c>
      <c r="K9" s="4">
        <f t="shared" si="2"/>
        <v>0</v>
      </c>
      <c r="L9" s="22">
        <f t="shared" si="3"/>
        <v>0</v>
      </c>
      <c r="M9" s="4" t="s">
        <v>16</v>
      </c>
      <c r="N9" s="52">
        <v>0</v>
      </c>
      <c r="O9" s="51">
        <f t="shared" si="4"/>
        <v>0</v>
      </c>
      <c r="P9" s="5"/>
    </row>
    <row r="10" spans="1:16" ht="12.75">
      <c r="A10" s="5"/>
      <c r="B10" s="2">
        <v>5</v>
      </c>
      <c r="C10" s="174" t="s">
        <v>42</v>
      </c>
      <c r="D10" s="52">
        <v>0</v>
      </c>
      <c r="E10" s="247">
        <v>0</v>
      </c>
      <c r="F10" s="247">
        <v>0</v>
      </c>
      <c r="G10" s="45">
        <f t="shared" si="0"/>
        <v>0</v>
      </c>
      <c r="H10" s="4">
        <f t="shared" si="1"/>
        <v>0</v>
      </c>
      <c r="I10" s="247">
        <v>0</v>
      </c>
      <c r="J10" s="247">
        <v>0</v>
      </c>
      <c r="K10" s="4">
        <f t="shared" si="2"/>
        <v>0</v>
      </c>
      <c r="L10" s="4">
        <f t="shared" si="3"/>
        <v>0</v>
      </c>
      <c r="M10" s="4" t="s">
        <v>16</v>
      </c>
      <c r="N10" s="52">
        <v>0</v>
      </c>
      <c r="O10" s="51">
        <f t="shared" si="4"/>
        <v>0</v>
      </c>
      <c r="P10" s="5"/>
    </row>
    <row r="11" spans="1:16" ht="12.75">
      <c r="A11" s="5"/>
      <c r="B11" s="2">
        <v>6</v>
      </c>
      <c r="C11" s="174" t="s">
        <v>82</v>
      </c>
      <c r="D11" s="52">
        <v>0</v>
      </c>
      <c r="E11" s="247">
        <v>0</v>
      </c>
      <c r="F11" s="247">
        <v>0</v>
      </c>
      <c r="G11" s="160">
        <f t="shared" si="0"/>
        <v>0</v>
      </c>
      <c r="H11" s="47">
        <f t="shared" si="1"/>
        <v>0</v>
      </c>
      <c r="I11" s="247">
        <v>0</v>
      </c>
      <c r="J11" s="247">
        <v>0</v>
      </c>
      <c r="K11" s="4">
        <f t="shared" si="2"/>
        <v>0</v>
      </c>
      <c r="L11" s="4">
        <f t="shared" si="3"/>
        <v>0</v>
      </c>
      <c r="M11" s="4" t="s">
        <v>16</v>
      </c>
      <c r="N11" s="52">
        <v>0</v>
      </c>
      <c r="O11" s="51">
        <f t="shared" si="4"/>
        <v>0</v>
      </c>
      <c r="P11" s="5"/>
    </row>
    <row r="12" spans="1:16" ht="12.75">
      <c r="A12" s="5"/>
      <c r="B12" s="2">
        <v>7</v>
      </c>
      <c r="C12" s="174" t="s">
        <v>79</v>
      </c>
      <c r="D12" s="52">
        <v>0</v>
      </c>
      <c r="E12" s="247">
        <v>0</v>
      </c>
      <c r="F12" s="247">
        <v>0</v>
      </c>
      <c r="G12" s="22">
        <f t="shared" si="0"/>
        <v>0</v>
      </c>
      <c r="H12" s="4">
        <f t="shared" si="1"/>
        <v>0</v>
      </c>
      <c r="I12" s="247">
        <v>0</v>
      </c>
      <c r="J12" s="247">
        <v>0</v>
      </c>
      <c r="K12" s="4">
        <f t="shared" si="2"/>
        <v>0</v>
      </c>
      <c r="L12" s="4">
        <f t="shared" si="3"/>
        <v>0</v>
      </c>
      <c r="M12" s="4" t="s">
        <v>16</v>
      </c>
      <c r="N12" s="52">
        <v>0</v>
      </c>
      <c r="O12" s="51">
        <f t="shared" si="4"/>
        <v>0</v>
      </c>
      <c r="P12" s="5"/>
    </row>
    <row r="13" spans="1:16" ht="12.75">
      <c r="A13" s="5"/>
      <c r="B13" s="2">
        <v>8</v>
      </c>
      <c r="C13" s="175" t="s">
        <v>39</v>
      </c>
      <c r="D13" s="52">
        <v>0</v>
      </c>
      <c r="E13" s="247">
        <v>0</v>
      </c>
      <c r="F13" s="247">
        <v>0</v>
      </c>
      <c r="G13" s="45">
        <f t="shared" si="0"/>
        <v>0</v>
      </c>
      <c r="H13" s="4">
        <f t="shared" si="1"/>
        <v>0</v>
      </c>
      <c r="I13" s="247">
        <v>0</v>
      </c>
      <c r="J13" s="247">
        <v>0</v>
      </c>
      <c r="K13" s="4">
        <f t="shared" si="2"/>
        <v>0</v>
      </c>
      <c r="L13" s="4">
        <f t="shared" si="3"/>
        <v>0</v>
      </c>
      <c r="M13" s="4" t="s">
        <v>16</v>
      </c>
      <c r="N13" s="52">
        <v>0</v>
      </c>
      <c r="O13" s="51">
        <f t="shared" si="4"/>
        <v>0</v>
      </c>
      <c r="P13" s="5"/>
    </row>
    <row r="14" spans="1:16" ht="12.75">
      <c r="A14" s="5"/>
      <c r="B14" s="2">
        <v>9</v>
      </c>
      <c r="C14" s="174" t="s">
        <v>83</v>
      </c>
      <c r="D14" s="52">
        <v>0</v>
      </c>
      <c r="E14" s="247">
        <v>0</v>
      </c>
      <c r="F14" s="247">
        <v>0</v>
      </c>
      <c r="G14" s="46">
        <f t="shared" si="0"/>
        <v>0</v>
      </c>
      <c r="H14" s="4">
        <f t="shared" si="1"/>
        <v>0</v>
      </c>
      <c r="I14" s="247">
        <v>0</v>
      </c>
      <c r="J14" s="247">
        <v>0</v>
      </c>
      <c r="K14" s="4">
        <f t="shared" si="2"/>
        <v>0</v>
      </c>
      <c r="L14" s="4">
        <f t="shared" si="3"/>
        <v>0</v>
      </c>
      <c r="M14" s="4" t="s">
        <v>16</v>
      </c>
      <c r="N14" s="52">
        <v>0</v>
      </c>
      <c r="O14" s="51">
        <f t="shared" si="4"/>
        <v>0</v>
      </c>
      <c r="P14" s="5"/>
    </row>
    <row r="15" spans="1:16" ht="12.75">
      <c r="A15" s="5"/>
      <c r="B15" s="2">
        <v>10</v>
      </c>
      <c r="C15" s="174" t="s">
        <v>40</v>
      </c>
      <c r="D15" s="52">
        <v>0</v>
      </c>
      <c r="E15" s="247">
        <v>0</v>
      </c>
      <c r="F15" s="247">
        <v>0</v>
      </c>
      <c r="G15" s="45">
        <f t="shared" si="0"/>
        <v>0</v>
      </c>
      <c r="H15" s="4">
        <f t="shared" si="1"/>
        <v>0</v>
      </c>
      <c r="I15" s="247">
        <v>0</v>
      </c>
      <c r="J15" s="247">
        <v>0</v>
      </c>
      <c r="K15" s="4">
        <f t="shared" si="2"/>
        <v>0</v>
      </c>
      <c r="L15" s="4">
        <f t="shared" si="3"/>
        <v>0</v>
      </c>
      <c r="M15" s="4" t="s">
        <v>16</v>
      </c>
      <c r="N15" s="52">
        <v>0</v>
      </c>
      <c r="O15" s="51">
        <f t="shared" si="4"/>
        <v>0</v>
      </c>
      <c r="P15" s="5"/>
    </row>
    <row r="16" spans="1:16" ht="12.75">
      <c r="A16" s="5"/>
      <c r="B16" s="2">
        <v>11</v>
      </c>
      <c r="C16" s="174" t="s">
        <v>21</v>
      </c>
      <c r="D16" s="52">
        <v>0</v>
      </c>
      <c r="E16" s="247">
        <v>0</v>
      </c>
      <c r="F16" s="247">
        <v>0</v>
      </c>
      <c r="G16" s="46">
        <f t="shared" si="0"/>
        <v>0</v>
      </c>
      <c r="H16" s="4">
        <f t="shared" si="1"/>
        <v>0</v>
      </c>
      <c r="I16" s="247">
        <v>0</v>
      </c>
      <c r="J16" s="247">
        <v>0</v>
      </c>
      <c r="K16" s="4">
        <f t="shared" si="2"/>
        <v>0</v>
      </c>
      <c r="L16" s="4">
        <f t="shared" si="3"/>
        <v>0</v>
      </c>
      <c r="M16" s="4" t="s">
        <v>16</v>
      </c>
      <c r="N16" s="52">
        <v>0</v>
      </c>
      <c r="O16" s="51">
        <f t="shared" si="4"/>
        <v>0</v>
      </c>
      <c r="P16" s="5"/>
    </row>
    <row r="17" spans="1:16" ht="12.75">
      <c r="A17" s="5"/>
      <c r="B17" s="2">
        <v>12</v>
      </c>
      <c r="C17" s="175" t="s">
        <v>77</v>
      </c>
      <c r="D17" s="52">
        <v>0</v>
      </c>
      <c r="E17" s="247">
        <v>0</v>
      </c>
      <c r="F17" s="247">
        <v>0</v>
      </c>
      <c r="G17" s="45">
        <f t="shared" si="0"/>
        <v>0</v>
      </c>
      <c r="H17" s="4">
        <f t="shared" si="1"/>
        <v>0</v>
      </c>
      <c r="I17" s="247">
        <v>0</v>
      </c>
      <c r="J17" s="247">
        <v>0</v>
      </c>
      <c r="K17" s="4">
        <f t="shared" si="2"/>
        <v>0</v>
      </c>
      <c r="L17" s="4">
        <f t="shared" si="3"/>
        <v>0</v>
      </c>
      <c r="M17" s="161" t="s">
        <v>91</v>
      </c>
      <c r="N17" s="52">
        <v>0</v>
      </c>
      <c r="O17" s="51">
        <f t="shared" si="4"/>
        <v>0</v>
      </c>
      <c r="P17" s="5"/>
    </row>
    <row r="18" spans="1:16" ht="12.75">
      <c r="A18" s="5"/>
      <c r="B18" s="2">
        <v>13</v>
      </c>
      <c r="C18" s="175" t="s">
        <v>84</v>
      </c>
      <c r="D18" s="52">
        <v>0</v>
      </c>
      <c r="E18" s="247">
        <v>0</v>
      </c>
      <c r="F18" s="247">
        <v>0</v>
      </c>
      <c r="G18" s="45">
        <f t="shared" si="0"/>
        <v>0</v>
      </c>
      <c r="H18" s="4">
        <f t="shared" si="1"/>
        <v>0</v>
      </c>
      <c r="I18" s="247">
        <v>0</v>
      </c>
      <c r="J18" s="247">
        <v>0</v>
      </c>
      <c r="K18" s="4">
        <f t="shared" si="2"/>
        <v>0</v>
      </c>
      <c r="L18" s="4">
        <f t="shared" si="3"/>
        <v>0</v>
      </c>
      <c r="M18" s="4" t="s">
        <v>16</v>
      </c>
      <c r="N18" s="52">
        <v>0</v>
      </c>
      <c r="O18" s="51">
        <f t="shared" si="4"/>
        <v>0</v>
      </c>
      <c r="P18" s="5"/>
    </row>
    <row r="19" spans="1:16" ht="12.75">
      <c r="A19" s="5"/>
      <c r="B19" s="2">
        <v>14</v>
      </c>
      <c r="C19" s="174" t="s">
        <v>44</v>
      </c>
      <c r="D19" s="52">
        <v>0</v>
      </c>
      <c r="E19" s="247">
        <v>0</v>
      </c>
      <c r="F19" s="247">
        <v>0</v>
      </c>
      <c r="G19" s="46">
        <f t="shared" si="0"/>
        <v>0</v>
      </c>
      <c r="H19" s="4">
        <f t="shared" si="1"/>
        <v>0</v>
      </c>
      <c r="I19" s="247">
        <v>0</v>
      </c>
      <c r="J19" s="247">
        <v>0</v>
      </c>
      <c r="K19" s="4">
        <f t="shared" si="2"/>
        <v>0</v>
      </c>
      <c r="L19" s="4">
        <f t="shared" si="3"/>
        <v>0</v>
      </c>
      <c r="M19" s="4" t="s">
        <v>16</v>
      </c>
      <c r="N19" s="52">
        <v>0</v>
      </c>
      <c r="O19" s="51">
        <f t="shared" si="4"/>
        <v>0</v>
      </c>
      <c r="P19" s="5"/>
    </row>
    <row r="20" spans="1:16" ht="12.75">
      <c r="A20" s="5"/>
      <c r="B20" s="2">
        <v>15</v>
      </c>
      <c r="C20" s="174" t="s">
        <v>19</v>
      </c>
      <c r="D20" s="52">
        <v>0</v>
      </c>
      <c r="E20" s="247">
        <v>0</v>
      </c>
      <c r="F20" s="247">
        <v>0</v>
      </c>
      <c r="G20" s="46">
        <f t="shared" si="0"/>
        <v>0</v>
      </c>
      <c r="H20" s="4">
        <f t="shared" si="1"/>
        <v>0</v>
      </c>
      <c r="I20" s="247">
        <v>0</v>
      </c>
      <c r="J20" s="247">
        <v>0</v>
      </c>
      <c r="K20" s="4">
        <f t="shared" si="2"/>
        <v>0</v>
      </c>
      <c r="L20" s="4">
        <f t="shared" si="3"/>
        <v>0</v>
      </c>
      <c r="M20" s="161" t="s">
        <v>91</v>
      </c>
      <c r="N20" s="52">
        <v>0</v>
      </c>
      <c r="O20" s="51">
        <f t="shared" si="4"/>
        <v>0</v>
      </c>
      <c r="P20" s="5"/>
    </row>
    <row r="21" spans="1:16" ht="12.75">
      <c r="A21" s="5"/>
      <c r="B21" s="2">
        <v>16</v>
      </c>
      <c r="C21" s="175" t="s">
        <v>76</v>
      </c>
      <c r="D21" s="52">
        <v>0</v>
      </c>
      <c r="E21" s="247">
        <v>0</v>
      </c>
      <c r="F21" s="247">
        <v>0</v>
      </c>
      <c r="G21" s="45">
        <f t="shared" si="0"/>
        <v>0</v>
      </c>
      <c r="H21" s="4">
        <f t="shared" si="1"/>
        <v>0</v>
      </c>
      <c r="I21" s="247">
        <v>0</v>
      </c>
      <c r="J21" s="247">
        <v>0</v>
      </c>
      <c r="K21" s="4">
        <f t="shared" si="2"/>
        <v>0</v>
      </c>
      <c r="L21" s="4">
        <f t="shared" si="3"/>
        <v>0</v>
      </c>
      <c r="M21" s="4" t="s">
        <v>16</v>
      </c>
      <c r="N21" s="52">
        <v>0</v>
      </c>
      <c r="O21" s="51">
        <f t="shared" si="4"/>
        <v>0</v>
      </c>
      <c r="P21" s="5"/>
    </row>
    <row r="22" spans="1:16" ht="12.75">
      <c r="A22" s="5"/>
      <c r="B22" s="2">
        <v>17</v>
      </c>
      <c r="C22" s="180" t="s">
        <v>85</v>
      </c>
      <c r="D22" s="52">
        <v>0</v>
      </c>
      <c r="E22" s="247">
        <v>0</v>
      </c>
      <c r="F22" s="247">
        <v>0</v>
      </c>
      <c r="G22" s="46">
        <f t="shared" si="0"/>
        <v>0</v>
      </c>
      <c r="H22" s="47">
        <f t="shared" si="1"/>
        <v>0</v>
      </c>
      <c r="I22" s="247">
        <v>0</v>
      </c>
      <c r="J22" s="247">
        <v>0</v>
      </c>
      <c r="K22" s="4">
        <f t="shared" si="2"/>
        <v>0</v>
      </c>
      <c r="L22" s="4">
        <f t="shared" si="3"/>
        <v>0</v>
      </c>
      <c r="M22" s="4" t="s">
        <v>16</v>
      </c>
      <c r="N22" s="52">
        <v>0</v>
      </c>
      <c r="O22" s="51">
        <f t="shared" si="4"/>
        <v>0</v>
      </c>
      <c r="P22" s="5"/>
    </row>
    <row r="23" spans="1:16" ht="12.75">
      <c r="A23" s="5"/>
      <c r="B23" s="2">
        <v>18</v>
      </c>
      <c r="C23" s="174" t="s">
        <v>45</v>
      </c>
      <c r="D23" s="52">
        <v>0</v>
      </c>
      <c r="E23" s="247">
        <v>0</v>
      </c>
      <c r="F23" s="247">
        <v>0</v>
      </c>
      <c r="G23" s="46">
        <f t="shared" si="0"/>
        <v>0</v>
      </c>
      <c r="H23" s="4">
        <f t="shared" si="1"/>
        <v>0</v>
      </c>
      <c r="I23" s="247">
        <v>0</v>
      </c>
      <c r="J23" s="247">
        <v>0</v>
      </c>
      <c r="K23" s="4">
        <f t="shared" si="2"/>
        <v>0</v>
      </c>
      <c r="L23" s="4">
        <f t="shared" si="3"/>
        <v>0</v>
      </c>
      <c r="M23" s="4" t="s">
        <v>16</v>
      </c>
      <c r="N23" s="52">
        <v>0</v>
      </c>
      <c r="O23" s="51">
        <f t="shared" si="4"/>
        <v>0</v>
      </c>
      <c r="P23" s="5"/>
    </row>
    <row r="24" spans="1:16" ht="12.75">
      <c r="A24" s="5"/>
      <c r="B24" s="2">
        <v>19</v>
      </c>
      <c r="C24" s="174" t="s">
        <v>24</v>
      </c>
      <c r="D24" s="52">
        <v>0</v>
      </c>
      <c r="E24" s="247">
        <v>0</v>
      </c>
      <c r="F24" s="247">
        <v>0</v>
      </c>
      <c r="G24" s="46">
        <f>+E24</f>
        <v>0</v>
      </c>
      <c r="H24" s="4">
        <f>16*(F24/100)</f>
        <v>0</v>
      </c>
      <c r="I24" s="247">
        <v>0</v>
      </c>
      <c r="J24" s="247">
        <v>0</v>
      </c>
      <c r="K24" s="4">
        <f>+I24</f>
        <v>0</v>
      </c>
      <c r="L24" s="22">
        <f>16*(J24/100)</f>
        <v>0</v>
      </c>
      <c r="M24" s="4" t="s">
        <v>16</v>
      </c>
      <c r="N24" s="52">
        <v>0</v>
      </c>
      <c r="O24" s="51">
        <f>(16*G24+H24)-N24</f>
        <v>0</v>
      </c>
      <c r="P24" s="5"/>
    </row>
    <row r="25" spans="1:16" ht="12.75">
      <c r="A25" s="5"/>
      <c r="B25" s="2">
        <v>20</v>
      </c>
      <c r="C25" s="174" t="s">
        <v>46</v>
      </c>
      <c r="D25" s="52">
        <v>0</v>
      </c>
      <c r="E25" s="247">
        <v>0</v>
      </c>
      <c r="F25" s="247">
        <v>0</v>
      </c>
      <c r="G25" s="46">
        <f t="shared" si="0"/>
        <v>0</v>
      </c>
      <c r="H25" s="4">
        <f t="shared" si="1"/>
        <v>0</v>
      </c>
      <c r="I25" s="247">
        <v>0</v>
      </c>
      <c r="J25" s="247">
        <v>0</v>
      </c>
      <c r="K25" s="4">
        <f t="shared" si="2"/>
        <v>0</v>
      </c>
      <c r="L25" s="22">
        <f t="shared" si="3"/>
        <v>0</v>
      </c>
      <c r="M25" s="4" t="s">
        <v>16</v>
      </c>
      <c r="N25" s="52">
        <v>0</v>
      </c>
      <c r="O25" s="51">
        <f t="shared" si="4"/>
        <v>0</v>
      </c>
      <c r="P25" s="5"/>
    </row>
    <row r="26" spans="1:16" ht="12.75">
      <c r="A26" s="5"/>
      <c r="B26" s="2">
        <v>20</v>
      </c>
      <c r="C26" s="174" t="s">
        <v>80</v>
      </c>
      <c r="D26" s="52">
        <v>0</v>
      </c>
      <c r="E26" s="247">
        <v>0</v>
      </c>
      <c r="F26" s="247">
        <v>0</v>
      </c>
      <c r="G26" s="45">
        <f t="shared" si="0"/>
        <v>0</v>
      </c>
      <c r="H26" s="4">
        <f t="shared" si="1"/>
        <v>0</v>
      </c>
      <c r="I26" s="247">
        <v>0</v>
      </c>
      <c r="J26" s="247">
        <v>0</v>
      </c>
      <c r="K26" s="4">
        <f t="shared" si="2"/>
        <v>0</v>
      </c>
      <c r="L26" s="22">
        <f t="shared" si="3"/>
        <v>0</v>
      </c>
      <c r="M26" s="4" t="s">
        <v>16</v>
      </c>
      <c r="N26" s="52">
        <v>0</v>
      </c>
      <c r="O26" s="50">
        <f t="shared" si="4"/>
        <v>0</v>
      </c>
      <c r="P26" s="5"/>
    </row>
    <row r="27" spans="1:16" ht="12.75">
      <c r="A27" s="5"/>
      <c r="B27" s="2">
        <v>20</v>
      </c>
      <c r="C27" s="174" t="s">
        <v>47</v>
      </c>
      <c r="D27" s="52">
        <v>0</v>
      </c>
      <c r="E27" s="247">
        <v>0</v>
      </c>
      <c r="F27" s="247">
        <v>0</v>
      </c>
      <c r="G27" s="45">
        <f t="shared" si="0"/>
        <v>0</v>
      </c>
      <c r="H27" s="4">
        <f t="shared" si="1"/>
        <v>0</v>
      </c>
      <c r="I27" s="247">
        <v>0</v>
      </c>
      <c r="J27" s="247">
        <v>0</v>
      </c>
      <c r="K27" s="4">
        <f t="shared" si="2"/>
        <v>0</v>
      </c>
      <c r="L27" s="4">
        <f t="shared" si="3"/>
        <v>0</v>
      </c>
      <c r="M27" s="4" t="s">
        <v>16</v>
      </c>
      <c r="N27" s="52">
        <v>0</v>
      </c>
      <c r="O27" s="51">
        <f t="shared" si="4"/>
        <v>0</v>
      </c>
      <c r="P27" s="5"/>
    </row>
    <row r="28" spans="1:16" ht="12.75">
      <c r="A28" s="5"/>
      <c r="B28" s="2">
        <v>21</v>
      </c>
      <c r="C28" s="183" t="s">
        <v>87</v>
      </c>
      <c r="D28" s="52">
        <v>0</v>
      </c>
      <c r="E28" s="247">
        <v>0</v>
      </c>
      <c r="F28" s="247">
        <v>0</v>
      </c>
      <c r="G28" s="45">
        <f t="shared" si="0"/>
        <v>0</v>
      </c>
      <c r="H28" s="4">
        <f t="shared" si="1"/>
        <v>0</v>
      </c>
      <c r="I28" s="247">
        <v>0</v>
      </c>
      <c r="J28" s="247">
        <v>0</v>
      </c>
      <c r="K28" s="4">
        <f t="shared" si="2"/>
        <v>0</v>
      </c>
      <c r="L28" s="4">
        <f t="shared" si="3"/>
        <v>0</v>
      </c>
      <c r="M28" s="4" t="s">
        <v>16</v>
      </c>
      <c r="N28" s="52">
        <v>0</v>
      </c>
      <c r="O28" s="51">
        <f t="shared" si="4"/>
        <v>0</v>
      </c>
      <c r="P28" s="5"/>
    </row>
    <row r="29" spans="1:16" ht="12.75">
      <c r="A29" s="5"/>
      <c r="B29" s="2">
        <v>21</v>
      </c>
      <c r="C29" s="174" t="s">
        <v>20</v>
      </c>
      <c r="D29" s="52">
        <v>0</v>
      </c>
      <c r="E29" s="247">
        <v>0</v>
      </c>
      <c r="F29" s="247">
        <v>0</v>
      </c>
      <c r="G29" s="45">
        <f t="shared" si="0"/>
        <v>0</v>
      </c>
      <c r="H29" s="4">
        <f t="shared" si="1"/>
        <v>0</v>
      </c>
      <c r="I29" s="247">
        <v>0</v>
      </c>
      <c r="J29" s="247">
        <v>0</v>
      </c>
      <c r="K29" s="4">
        <f t="shared" si="2"/>
        <v>0</v>
      </c>
      <c r="L29" s="4">
        <f t="shared" si="3"/>
        <v>0</v>
      </c>
      <c r="M29" s="4" t="s">
        <v>16</v>
      </c>
      <c r="N29" s="52">
        <v>0</v>
      </c>
      <c r="O29" s="51">
        <f t="shared" si="4"/>
        <v>0</v>
      </c>
      <c r="P29" s="5"/>
    </row>
    <row r="30" spans="1:16" ht="12.75">
      <c r="A30" s="5"/>
      <c r="B30" s="2">
        <v>21</v>
      </c>
      <c r="C30" s="174" t="s">
        <v>78</v>
      </c>
      <c r="D30" s="52">
        <v>0</v>
      </c>
      <c r="E30" s="247">
        <v>0</v>
      </c>
      <c r="F30" s="247">
        <v>0</v>
      </c>
      <c r="G30" s="46">
        <f t="shared" si="0"/>
        <v>0</v>
      </c>
      <c r="H30" s="4">
        <f t="shared" si="1"/>
        <v>0</v>
      </c>
      <c r="I30" s="247">
        <v>0</v>
      </c>
      <c r="J30" s="247">
        <v>0</v>
      </c>
      <c r="K30" s="4">
        <f t="shared" si="2"/>
        <v>0</v>
      </c>
      <c r="L30" s="4">
        <f t="shared" si="3"/>
        <v>0</v>
      </c>
      <c r="M30" s="4" t="s">
        <v>16</v>
      </c>
      <c r="N30" s="52">
        <v>0</v>
      </c>
      <c r="O30" s="51">
        <f t="shared" si="4"/>
        <v>0</v>
      </c>
      <c r="P30" s="5"/>
    </row>
    <row r="31" spans="1:16" ht="12.75">
      <c r="A31" s="5"/>
      <c r="B31" s="2">
        <v>21</v>
      </c>
      <c r="C31" s="175" t="s">
        <v>48</v>
      </c>
      <c r="D31" s="52">
        <v>0</v>
      </c>
      <c r="E31" s="247">
        <v>0</v>
      </c>
      <c r="F31" s="247">
        <v>0</v>
      </c>
      <c r="G31" s="46">
        <f t="shared" si="0"/>
        <v>0</v>
      </c>
      <c r="H31" s="4">
        <f t="shared" si="1"/>
        <v>0</v>
      </c>
      <c r="I31" s="247">
        <v>0</v>
      </c>
      <c r="J31" s="247">
        <v>0</v>
      </c>
      <c r="K31" s="4">
        <f t="shared" si="2"/>
        <v>0</v>
      </c>
      <c r="L31" s="4">
        <f t="shared" si="3"/>
        <v>0</v>
      </c>
      <c r="M31" s="4" t="s">
        <v>16</v>
      </c>
      <c r="N31" s="52">
        <v>0</v>
      </c>
      <c r="O31" s="51">
        <f t="shared" si="4"/>
        <v>0</v>
      </c>
      <c r="P31" s="5"/>
    </row>
    <row r="32" spans="1:16" ht="12.75">
      <c r="A32" s="5"/>
      <c r="B32" s="2">
        <v>21</v>
      </c>
      <c r="C32" s="180" t="s">
        <v>86</v>
      </c>
      <c r="D32" s="52">
        <v>0</v>
      </c>
      <c r="E32" s="247">
        <v>0</v>
      </c>
      <c r="F32" s="247">
        <v>0</v>
      </c>
      <c r="G32" s="46">
        <f t="shared" si="0"/>
        <v>0</v>
      </c>
      <c r="H32" s="4">
        <f t="shared" si="1"/>
        <v>0</v>
      </c>
      <c r="I32" s="247">
        <v>0</v>
      </c>
      <c r="J32" s="247">
        <v>0</v>
      </c>
      <c r="K32" s="4">
        <f t="shared" si="2"/>
        <v>0</v>
      </c>
      <c r="L32" s="4">
        <f t="shared" si="3"/>
        <v>0</v>
      </c>
      <c r="M32" s="4" t="s">
        <v>16</v>
      </c>
      <c r="N32" s="52">
        <v>0</v>
      </c>
      <c r="O32" s="51">
        <f t="shared" si="4"/>
        <v>0</v>
      </c>
      <c r="P32" s="5"/>
    </row>
    <row r="33" spans="1:16" ht="12.75">
      <c r="A33" s="5"/>
      <c r="B33" s="2">
        <v>21</v>
      </c>
      <c r="C33" s="175" t="s">
        <v>41</v>
      </c>
      <c r="D33" s="52">
        <v>0</v>
      </c>
      <c r="E33" s="247">
        <v>0</v>
      </c>
      <c r="F33" s="247">
        <v>0</v>
      </c>
      <c r="G33" s="45">
        <f t="shared" si="0"/>
        <v>0</v>
      </c>
      <c r="H33" s="4">
        <f t="shared" si="1"/>
        <v>0</v>
      </c>
      <c r="I33" s="247">
        <v>0</v>
      </c>
      <c r="J33" s="247">
        <v>0</v>
      </c>
      <c r="K33" s="4">
        <f t="shared" si="2"/>
        <v>0</v>
      </c>
      <c r="L33" s="4">
        <f t="shared" si="3"/>
        <v>0</v>
      </c>
      <c r="M33" s="4" t="s">
        <v>16</v>
      </c>
      <c r="N33" s="52">
        <v>0</v>
      </c>
      <c r="O33" s="51">
        <f t="shared" si="4"/>
        <v>0</v>
      </c>
      <c r="P33" s="5"/>
    </row>
    <row r="34" spans="1:16" ht="12.75">
      <c r="A34" s="5"/>
      <c r="B34" s="2">
        <v>21</v>
      </c>
      <c r="C34" s="174" t="s">
        <v>22</v>
      </c>
      <c r="D34" s="52">
        <v>0</v>
      </c>
      <c r="E34" s="247">
        <v>0</v>
      </c>
      <c r="F34" s="247">
        <v>0</v>
      </c>
      <c r="G34" s="45">
        <f t="shared" si="0"/>
        <v>0</v>
      </c>
      <c r="H34" s="4">
        <f t="shared" si="1"/>
        <v>0</v>
      </c>
      <c r="I34" s="247">
        <v>0</v>
      </c>
      <c r="J34" s="247">
        <v>0</v>
      </c>
      <c r="K34" s="4">
        <f t="shared" si="2"/>
        <v>0</v>
      </c>
      <c r="L34" s="4">
        <f t="shared" si="3"/>
        <v>0</v>
      </c>
      <c r="M34" s="4" t="s">
        <v>16</v>
      </c>
      <c r="N34" s="52">
        <v>0</v>
      </c>
      <c r="O34" s="51">
        <f t="shared" si="4"/>
        <v>0</v>
      </c>
      <c r="P34" s="5"/>
    </row>
    <row r="35" spans="1:16" ht="13.5" thickBot="1">
      <c r="A35" s="5"/>
      <c r="B35" s="2">
        <v>21</v>
      </c>
      <c r="C35" s="175" t="s">
        <v>41</v>
      </c>
      <c r="D35" s="52">
        <v>0</v>
      </c>
      <c r="E35" s="247">
        <v>0</v>
      </c>
      <c r="F35" s="247">
        <v>0</v>
      </c>
      <c r="G35" s="45">
        <f t="shared" si="0"/>
        <v>0</v>
      </c>
      <c r="H35" s="4">
        <f t="shared" si="1"/>
        <v>0</v>
      </c>
      <c r="I35" s="247">
        <v>0</v>
      </c>
      <c r="J35" s="247">
        <v>0</v>
      </c>
      <c r="K35" s="4">
        <f t="shared" si="2"/>
        <v>0</v>
      </c>
      <c r="L35" s="4">
        <f t="shared" si="3"/>
        <v>0</v>
      </c>
      <c r="M35" s="4" t="s">
        <v>16</v>
      </c>
      <c r="N35" s="52">
        <v>0</v>
      </c>
      <c r="O35" s="51">
        <f t="shared" si="4"/>
        <v>0</v>
      </c>
      <c r="P35" s="5"/>
    </row>
    <row r="36" spans="1:16" ht="16.5" thickBot="1">
      <c r="A36" s="5"/>
      <c r="B36" s="67"/>
      <c r="C36" s="68" t="s">
        <v>9</v>
      </c>
      <c r="D36" s="69">
        <f>SUM(D7:D35)</f>
        <v>0</v>
      </c>
      <c r="E36" s="249">
        <f>SUM(E7:E35)</f>
        <v>0</v>
      </c>
      <c r="F36" s="250">
        <f>SUM(F7:F35)/100</f>
        <v>0</v>
      </c>
      <c r="G36" s="69">
        <f>SUM(G7:G35)+INT(SUM(H7:H35)/16)</f>
        <v>0</v>
      </c>
      <c r="H36" s="61">
        <f>(SUM(H17:H35)/16-INT(SUM(H17:H35)/16))*16</f>
        <v>0</v>
      </c>
      <c r="I36" s="62" t="s">
        <v>1</v>
      </c>
      <c r="J36" s="63" t="s">
        <v>1</v>
      </c>
      <c r="K36" s="69" t="s">
        <v>1</v>
      </c>
      <c r="L36" s="61" t="s">
        <v>1</v>
      </c>
      <c r="M36" s="69"/>
      <c r="N36" s="69">
        <f>SUM(N7:N35)</f>
        <v>0</v>
      </c>
      <c r="O36" s="61">
        <f>SUM(O7:O35)</f>
        <v>0</v>
      </c>
      <c r="P36" s="5"/>
    </row>
    <row r="37" spans="1:16" ht="12.75">
      <c r="A37" s="5"/>
      <c r="B37" s="24"/>
      <c r="C37" s="25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42"/>
      <c r="P37" s="5"/>
    </row>
    <row r="38" spans="1:16" ht="12.75">
      <c r="A38" s="5"/>
      <c r="B38" s="26"/>
      <c r="C38" s="225" t="s">
        <v>10</v>
      </c>
      <c r="D38" s="226"/>
      <c r="E38" s="37"/>
      <c r="F38" s="37"/>
      <c r="G38" s="33"/>
      <c r="H38" s="33"/>
      <c r="I38" s="33"/>
      <c r="J38" s="33"/>
      <c r="K38" s="33"/>
      <c r="L38" s="33"/>
      <c r="M38" s="33"/>
      <c r="N38" s="33"/>
      <c r="O38" s="43"/>
      <c r="P38" s="5"/>
    </row>
    <row r="39" spans="1:16" ht="12.75">
      <c r="A39" s="5"/>
      <c r="B39" s="26"/>
      <c r="C39" s="27" t="s">
        <v>11</v>
      </c>
      <c r="D39" s="44">
        <f>SUM(D7:D35)</f>
        <v>0</v>
      </c>
      <c r="E39" s="44"/>
      <c r="F39" s="44"/>
      <c r="G39" s="33"/>
      <c r="H39" s="34"/>
      <c r="I39" s="37"/>
      <c r="J39" s="33"/>
      <c r="K39" s="33"/>
      <c r="L39" s="33"/>
      <c r="M39" s="33"/>
      <c r="N39" s="33"/>
      <c r="O39" s="43"/>
      <c r="P39" s="5"/>
    </row>
    <row r="40" spans="1:16" ht="12.75">
      <c r="A40" s="5"/>
      <c r="B40" s="26"/>
      <c r="C40" s="27" t="s">
        <v>12</v>
      </c>
      <c r="D40" s="44">
        <v>0</v>
      </c>
      <c r="E40" s="44"/>
      <c r="F40" s="44"/>
      <c r="G40" s="33"/>
      <c r="H40" s="34"/>
      <c r="I40" s="37"/>
      <c r="J40" s="33"/>
      <c r="K40" s="33"/>
      <c r="L40" s="33"/>
      <c r="M40" s="33"/>
      <c r="N40" s="33"/>
      <c r="O40" s="43"/>
      <c r="P40" s="5"/>
    </row>
    <row r="41" spans="1:16" ht="12.75">
      <c r="A41" s="5"/>
      <c r="B41" s="26"/>
      <c r="C41" s="28" t="s">
        <v>2</v>
      </c>
      <c r="D41" s="187" t="s">
        <v>1</v>
      </c>
      <c r="E41" s="187"/>
      <c r="F41" s="187"/>
      <c r="G41" s="187"/>
      <c r="H41" s="187"/>
      <c r="I41" s="187"/>
      <c r="J41" s="187"/>
      <c r="K41" s="44"/>
      <c r="L41" s="33"/>
      <c r="M41" s="33"/>
      <c r="N41" s="33"/>
      <c r="O41" s="43"/>
      <c r="P41" s="5"/>
    </row>
    <row r="42" spans="1:16" ht="13.5" thickBot="1">
      <c r="A42" s="5"/>
      <c r="B42" s="9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41"/>
      <c r="P42" s="5"/>
    </row>
    <row r="43" spans="1:16" ht="12.75">
      <c r="A43" s="5"/>
      <c r="P43" s="5"/>
    </row>
  </sheetData>
  <sheetProtection/>
  <mergeCells count="6">
    <mergeCell ref="D1:O1"/>
    <mergeCell ref="E4:F4"/>
    <mergeCell ref="G4:H4"/>
    <mergeCell ref="I4:J4"/>
    <mergeCell ref="K4:M4"/>
    <mergeCell ref="C38:D38"/>
  </mergeCells>
  <printOptions/>
  <pageMargins left="0.7" right="0.7" top="0.75" bottom="0.75" header="0.3" footer="0.3"/>
  <pageSetup fitToHeight="1" fitToWidth="1" horizontalDpi="600" verticalDpi="600" orientation="landscape" scale="93" r:id="rId1"/>
  <ignoredErrors>
    <ignoredError sqref="H6 K6:L6 L25:L35 K25:K31 G25:H35 G7:H23 K7:L23 H24:L24" unlockedFormula="1"/>
    <ignoredError sqref="N36 D36:F36 D39" formulaRange="1"/>
    <ignoredError sqref="K32:K35" formula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zoomScale="91" zoomScaleNormal="91" zoomScalePageLayoutView="0" workbookViewId="0" topLeftCell="A1">
      <pane xSplit="3" ySplit="5" topLeftCell="D1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" sqref="C6:C34"/>
    </sheetView>
  </sheetViews>
  <sheetFormatPr defaultColWidth="9.140625" defaultRowHeight="12.75"/>
  <cols>
    <col min="1" max="1" width="2.8515625" style="7" customWidth="1"/>
    <col min="2" max="2" width="5.57421875" style="7" customWidth="1"/>
    <col min="3" max="3" width="20.57421875" style="7" customWidth="1"/>
    <col min="4" max="4" width="6.28125" style="35" customWidth="1"/>
    <col min="5" max="5" width="4.8515625" style="35" customWidth="1"/>
    <col min="6" max="6" width="10.421875" style="35" customWidth="1"/>
    <col min="7" max="7" width="8.421875" style="35" customWidth="1"/>
    <col min="8" max="8" width="4.00390625" style="35" customWidth="1"/>
    <col min="9" max="9" width="4.8515625" style="35" customWidth="1"/>
    <col min="10" max="10" width="10.421875" style="35" customWidth="1"/>
    <col min="11" max="11" width="6.57421875" style="35" customWidth="1"/>
    <col min="12" max="12" width="7.57421875" style="35" customWidth="1"/>
    <col min="13" max="13" width="6.57421875" style="35" customWidth="1"/>
    <col min="14" max="14" width="7.8515625" style="35" customWidth="1"/>
    <col min="15" max="15" width="14.00390625" style="35" customWidth="1"/>
    <col min="16" max="16384" width="9.140625" style="7" customWidth="1"/>
  </cols>
  <sheetData>
    <row r="1" spans="1:16" ht="34.5">
      <c r="A1" s="5"/>
      <c r="B1" s="6"/>
      <c r="C1" s="1" t="s">
        <v>0</v>
      </c>
      <c r="D1" s="211" t="s">
        <v>92</v>
      </c>
      <c r="E1" s="209"/>
      <c r="F1" s="209"/>
      <c r="G1" s="209"/>
      <c r="H1" s="209"/>
      <c r="I1" s="209"/>
      <c r="J1" s="209"/>
      <c r="K1" s="209"/>
      <c r="L1" s="29"/>
      <c r="M1" s="172"/>
      <c r="N1" s="172"/>
      <c r="O1" s="38"/>
      <c r="P1" s="5"/>
    </row>
    <row r="2" spans="1:16" ht="16.5" customHeight="1" thickBot="1">
      <c r="A2" s="8"/>
      <c r="B2" s="190" t="s">
        <v>88</v>
      </c>
      <c r="C2" s="10"/>
      <c r="D2" s="210"/>
      <c r="E2" s="210"/>
      <c r="F2" s="210"/>
      <c r="G2" s="210"/>
      <c r="H2" s="210"/>
      <c r="I2" s="210"/>
      <c r="J2" s="210"/>
      <c r="K2" s="210"/>
      <c r="L2" s="48" t="s">
        <v>71</v>
      </c>
      <c r="M2" s="30"/>
      <c r="N2" s="30"/>
      <c r="O2" s="41"/>
      <c r="P2" s="5"/>
    </row>
    <row r="3" spans="1:16" ht="3" customHeight="1" thickBot="1">
      <c r="A3" s="8"/>
      <c r="B3" s="11" t="s">
        <v>1</v>
      </c>
      <c r="C3" s="1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6"/>
      <c r="P3" s="5"/>
    </row>
    <row r="4" spans="1:16" ht="13.5" thickBot="1">
      <c r="A4" s="5"/>
      <c r="B4" s="13" t="s">
        <v>1</v>
      </c>
      <c r="C4" s="14" t="s">
        <v>1</v>
      </c>
      <c r="D4" s="15" t="s">
        <v>17</v>
      </c>
      <c r="E4" s="243" t="s">
        <v>15</v>
      </c>
      <c r="F4" s="244"/>
      <c r="G4" s="223" t="s">
        <v>15</v>
      </c>
      <c r="H4" s="224"/>
      <c r="I4" s="251" t="s">
        <v>2</v>
      </c>
      <c r="J4" s="252"/>
      <c r="K4" s="220" t="s">
        <v>2</v>
      </c>
      <c r="L4" s="227"/>
      <c r="M4" s="232"/>
      <c r="N4" s="15" t="s">
        <v>3</v>
      </c>
      <c r="O4" s="17" t="s">
        <v>4</v>
      </c>
      <c r="P4" s="5"/>
    </row>
    <row r="5" spans="1:16" ht="13.5" thickBot="1">
      <c r="A5" s="5"/>
      <c r="B5" s="18" t="s">
        <v>1</v>
      </c>
      <c r="C5" s="19" t="s">
        <v>5</v>
      </c>
      <c r="D5" s="18" t="s">
        <v>6</v>
      </c>
      <c r="E5" s="245" t="s">
        <v>13</v>
      </c>
      <c r="F5" s="246" t="s">
        <v>18</v>
      </c>
      <c r="G5" s="20" t="s">
        <v>13</v>
      </c>
      <c r="H5" s="20" t="s">
        <v>14</v>
      </c>
      <c r="I5" s="253" t="s">
        <v>13</v>
      </c>
      <c r="J5" s="253" t="s">
        <v>18</v>
      </c>
      <c r="K5" s="20" t="s">
        <v>13</v>
      </c>
      <c r="L5" s="20" t="s">
        <v>14</v>
      </c>
      <c r="M5" s="19" t="s">
        <v>7</v>
      </c>
      <c r="N5" s="21" t="s">
        <v>8</v>
      </c>
      <c r="O5" s="18" t="s">
        <v>8</v>
      </c>
      <c r="P5" s="5"/>
    </row>
    <row r="6" spans="1:16" ht="13.5" thickBot="1">
      <c r="A6" s="5"/>
      <c r="B6" s="2">
        <v>1</v>
      </c>
      <c r="C6" s="176" t="s">
        <v>43</v>
      </c>
      <c r="D6" s="52">
        <v>0</v>
      </c>
      <c r="E6" s="247">
        <v>0</v>
      </c>
      <c r="F6" s="247">
        <v>0</v>
      </c>
      <c r="G6" s="46">
        <f aca="true" t="shared" si="0" ref="G6:G34">+E6</f>
        <v>0</v>
      </c>
      <c r="H6" s="4">
        <f aca="true" t="shared" si="1" ref="H6:H34">16*(F6/100)</f>
        <v>0</v>
      </c>
      <c r="I6" s="247">
        <v>0</v>
      </c>
      <c r="J6" s="247">
        <v>0</v>
      </c>
      <c r="K6" s="4">
        <f aca="true" t="shared" si="2" ref="K6:K34">+I6</f>
        <v>0</v>
      </c>
      <c r="L6" s="22">
        <f aca="true" t="shared" si="3" ref="L6:L34">16*(J6/100)</f>
        <v>0</v>
      </c>
      <c r="M6" s="161" t="s">
        <v>1</v>
      </c>
      <c r="N6" s="4">
        <v>0</v>
      </c>
      <c r="O6" s="51">
        <f aca="true" t="shared" si="4" ref="O6:O34">(16*G6+H6)-N6</f>
        <v>0</v>
      </c>
      <c r="P6" s="5"/>
    </row>
    <row r="7" spans="1:16" ht="12.75">
      <c r="A7" s="5"/>
      <c r="B7" s="2">
        <v>2</v>
      </c>
      <c r="C7" s="208" t="s">
        <v>81</v>
      </c>
      <c r="D7" s="52">
        <v>0</v>
      </c>
      <c r="E7" s="247">
        <v>0</v>
      </c>
      <c r="F7" s="247">
        <v>0</v>
      </c>
      <c r="G7" s="45">
        <f t="shared" si="0"/>
        <v>0</v>
      </c>
      <c r="H7" s="4">
        <f t="shared" si="1"/>
        <v>0</v>
      </c>
      <c r="I7" s="247">
        <v>0</v>
      </c>
      <c r="J7" s="247">
        <v>0</v>
      </c>
      <c r="K7" s="4">
        <f t="shared" si="2"/>
        <v>0</v>
      </c>
      <c r="L7" s="22">
        <f t="shared" si="3"/>
        <v>0</v>
      </c>
      <c r="M7" s="161" t="s">
        <v>1</v>
      </c>
      <c r="N7" s="4">
        <v>0</v>
      </c>
      <c r="O7" s="51">
        <f t="shared" si="4"/>
        <v>0</v>
      </c>
      <c r="P7" s="5"/>
    </row>
    <row r="8" spans="1:16" ht="12.75">
      <c r="A8" s="5"/>
      <c r="B8" s="2">
        <v>3</v>
      </c>
      <c r="C8" s="174" t="s">
        <v>75</v>
      </c>
      <c r="D8" s="52">
        <v>0</v>
      </c>
      <c r="E8" s="247">
        <v>0</v>
      </c>
      <c r="F8" s="247">
        <v>0</v>
      </c>
      <c r="G8" s="45">
        <f t="shared" si="0"/>
        <v>0</v>
      </c>
      <c r="H8" s="4">
        <f t="shared" si="1"/>
        <v>0</v>
      </c>
      <c r="I8" s="247">
        <v>0</v>
      </c>
      <c r="J8" s="247">
        <v>0</v>
      </c>
      <c r="K8" s="4">
        <f t="shared" si="2"/>
        <v>0</v>
      </c>
      <c r="L8" s="22">
        <f t="shared" si="3"/>
        <v>0</v>
      </c>
      <c r="M8" s="161" t="s">
        <v>1</v>
      </c>
      <c r="N8" s="4">
        <v>0</v>
      </c>
      <c r="O8" s="51">
        <f t="shared" si="4"/>
        <v>0</v>
      </c>
      <c r="P8" s="5"/>
    </row>
    <row r="9" spans="1:16" ht="12.75">
      <c r="A9" s="5"/>
      <c r="B9" s="2">
        <v>4</v>
      </c>
      <c r="C9" s="174" t="s">
        <v>23</v>
      </c>
      <c r="D9" s="52">
        <v>0</v>
      </c>
      <c r="E9" s="247">
        <v>0</v>
      </c>
      <c r="F9" s="247">
        <v>0</v>
      </c>
      <c r="G9" s="45">
        <f t="shared" si="0"/>
        <v>0</v>
      </c>
      <c r="H9" s="4">
        <f t="shared" si="1"/>
        <v>0</v>
      </c>
      <c r="I9" s="247">
        <v>0</v>
      </c>
      <c r="J9" s="247">
        <v>0</v>
      </c>
      <c r="K9" s="4">
        <f t="shared" si="2"/>
        <v>0</v>
      </c>
      <c r="L9" s="22">
        <f t="shared" si="3"/>
        <v>0</v>
      </c>
      <c r="M9" s="161" t="s">
        <v>1</v>
      </c>
      <c r="N9" s="4">
        <v>0</v>
      </c>
      <c r="O9" s="51">
        <f t="shared" si="4"/>
        <v>0</v>
      </c>
      <c r="P9" s="5" t="s">
        <v>1</v>
      </c>
    </row>
    <row r="10" spans="1:16" ht="14.25">
      <c r="A10" s="5"/>
      <c r="B10" s="2">
        <v>5</v>
      </c>
      <c r="C10" s="174" t="s">
        <v>42</v>
      </c>
      <c r="D10" s="52">
        <v>0</v>
      </c>
      <c r="E10" s="247">
        <v>0</v>
      </c>
      <c r="F10" s="247">
        <v>0</v>
      </c>
      <c r="G10" s="22">
        <f t="shared" si="0"/>
        <v>0</v>
      </c>
      <c r="H10" s="4">
        <f t="shared" si="1"/>
        <v>0</v>
      </c>
      <c r="I10" s="247">
        <v>0</v>
      </c>
      <c r="J10" s="247">
        <v>0</v>
      </c>
      <c r="K10" s="270">
        <f t="shared" si="2"/>
        <v>0</v>
      </c>
      <c r="L10" s="271">
        <f t="shared" si="3"/>
        <v>0</v>
      </c>
      <c r="M10" s="161" t="s">
        <v>1</v>
      </c>
      <c r="N10" s="4">
        <v>0</v>
      </c>
      <c r="O10" s="51">
        <f t="shared" si="4"/>
        <v>0</v>
      </c>
      <c r="P10" s="5"/>
    </row>
    <row r="11" spans="1:16" ht="12.75">
      <c r="A11" s="5"/>
      <c r="B11" s="2">
        <v>6</v>
      </c>
      <c r="C11" s="174" t="s">
        <v>82</v>
      </c>
      <c r="D11" s="52">
        <v>0</v>
      </c>
      <c r="E11" s="247">
        <v>0</v>
      </c>
      <c r="F11" s="247">
        <v>0</v>
      </c>
      <c r="G11" s="46">
        <f t="shared" si="0"/>
        <v>0</v>
      </c>
      <c r="H11" s="47">
        <f t="shared" si="1"/>
        <v>0</v>
      </c>
      <c r="I11" s="247">
        <v>0</v>
      </c>
      <c r="J11" s="247">
        <v>0</v>
      </c>
      <c r="K11" s="4">
        <f t="shared" si="2"/>
        <v>0</v>
      </c>
      <c r="L11" s="4">
        <f t="shared" si="3"/>
        <v>0</v>
      </c>
      <c r="M11" s="161" t="s">
        <v>1</v>
      </c>
      <c r="N11" s="4">
        <v>0</v>
      </c>
      <c r="O11" s="51">
        <f t="shared" si="4"/>
        <v>0</v>
      </c>
      <c r="P11" s="5"/>
    </row>
    <row r="12" spans="1:16" ht="12.75">
      <c r="A12" s="5"/>
      <c r="B12" s="2">
        <v>7</v>
      </c>
      <c r="C12" s="174" t="s">
        <v>79</v>
      </c>
      <c r="D12" s="52">
        <v>0</v>
      </c>
      <c r="E12" s="247">
        <v>0</v>
      </c>
      <c r="F12" s="247">
        <v>0</v>
      </c>
      <c r="G12" s="22">
        <f t="shared" si="0"/>
        <v>0</v>
      </c>
      <c r="H12" s="4">
        <f t="shared" si="1"/>
        <v>0</v>
      </c>
      <c r="I12" s="247">
        <v>0</v>
      </c>
      <c r="J12" s="247">
        <v>0</v>
      </c>
      <c r="K12" s="4">
        <f t="shared" si="2"/>
        <v>0</v>
      </c>
      <c r="L12" s="4">
        <f t="shared" si="3"/>
        <v>0</v>
      </c>
      <c r="M12" s="161" t="s">
        <v>1</v>
      </c>
      <c r="N12" s="4">
        <v>0</v>
      </c>
      <c r="O12" s="51">
        <f t="shared" si="4"/>
        <v>0</v>
      </c>
      <c r="P12" s="5"/>
    </row>
    <row r="13" spans="1:16" ht="12.75">
      <c r="A13" s="5"/>
      <c r="B13" s="2">
        <v>8</v>
      </c>
      <c r="C13" s="175" t="s">
        <v>39</v>
      </c>
      <c r="D13" s="52">
        <v>0</v>
      </c>
      <c r="E13" s="247">
        <v>0</v>
      </c>
      <c r="F13" s="247">
        <v>0</v>
      </c>
      <c r="G13" s="22">
        <f t="shared" si="0"/>
        <v>0</v>
      </c>
      <c r="H13" s="4">
        <f t="shared" si="1"/>
        <v>0</v>
      </c>
      <c r="I13" s="247">
        <v>0</v>
      </c>
      <c r="J13" s="247">
        <v>0</v>
      </c>
      <c r="K13" s="4">
        <f t="shared" si="2"/>
        <v>0</v>
      </c>
      <c r="L13" s="4">
        <f t="shared" si="3"/>
        <v>0</v>
      </c>
      <c r="M13" s="161" t="s">
        <v>1</v>
      </c>
      <c r="N13" s="4">
        <v>0</v>
      </c>
      <c r="O13" s="51">
        <f t="shared" si="4"/>
        <v>0</v>
      </c>
      <c r="P13" s="5"/>
    </row>
    <row r="14" spans="1:16" ht="12.75">
      <c r="A14" s="5"/>
      <c r="B14" s="2">
        <v>9</v>
      </c>
      <c r="C14" s="174" t="s">
        <v>83</v>
      </c>
      <c r="D14" s="52">
        <v>0</v>
      </c>
      <c r="E14" s="247">
        <v>0</v>
      </c>
      <c r="F14" s="247">
        <v>0</v>
      </c>
      <c r="G14" s="45">
        <f t="shared" si="0"/>
        <v>0</v>
      </c>
      <c r="H14" s="4">
        <f t="shared" si="1"/>
        <v>0</v>
      </c>
      <c r="I14" s="247">
        <v>0</v>
      </c>
      <c r="J14" s="247">
        <v>0</v>
      </c>
      <c r="K14" s="4">
        <f t="shared" si="2"/>
        <v>0</v>
      </c>
      <c r="L14" s="4">
        <f t="shared" si="3"/>
        <v>0</v>
      </c>
      <c r="M14" s="161" t="s">
        <v>1</v>
      </c>
      <c r="N14" s="4">
        <v>0</v>
      </c>
      <c r="O14" s="51">
        <f t="shared" si="4"/>
        <v>0</v>
      </c>
      <c r="P14" s="5"/>
    </row>
    <row r="15" spans="1:16" ht="12.75">
      <c r="A15" s="5"/>
      <c r="B15" s="2">
        <v>10</v>
      </c>
      <c r="C15" s="174" t="s">
        <v>40</v>
      </c>
      <c r="D15" s="52">
        <v>0</v>
      </c>
      <c r="E15" s="247">
        <v>0</v>
      </c>
      <c r="F15" s="247">
        <v>0</v>
      </c>
      <c r="G15" s="46">
        <f t="shared" si="0"/>
        <v>0</v>
      </c>
      <c r="H15" s="47">
        <f t="shared" si="1"/>
        <v>0</v>
      </c>
      <c r="I15" s="247">
        <v>0</v>
      </c>
      <c r="J15" s="247">
        <v>0</v>
      </c>
      <c r="K15" s="4">
        <f t="shared" si="2"/>
        <v>0</v>
      </c>
      <c r="L15" s="4">
        <f t="shared" si="3"/>
        <v>0</v>
      </c>
      <c r="M15" s="161" t="s">
        <v>1</v>
      </c>
      <c r="N15" s="4">
        <v>0</v>
      </c>
      <c r="O15" s="51">
        <f t="shared" si="4"/>
        <v>0</v>
      </c>
      <c r="P15" s="5"/>
    </row>
    <row r="16" spans="1:16" ht="12.75">
      <c r="A16" s="5"/>
      <c r="B16" s="2">
        <v>11</v>
      </c>
      <c r="C16" s="174" t="s">
        <v>21</v>
      </c>
      <c r="D16" s="52">
        <v>0</v>
      </c>
      <c r="E16" s="247">
        <v>0</v>
      </c>
      <c r="F16" s="247">
        <v>0</v>
      </c>
      <c r="G16" s="45">
        <f t="shared" si="0"/>
        <v>0</v>
      </c>
      <c r="H16" s="4">
        <f t="shared" si="1"/>
        <v>0</v>
      </c>
      <c r="I16" s="247">
        <v>0</v>
      </c>
      <c r="J16" s="247">
        <v>0</v>
      </c>
      <c r="K16" s="4">
        <f t="shared" si="2"/>
        <v>0</v>
      </c>
      <c r="L16" s="22">
        <f t="shared" si="3"/>
        <v>0</v>
      </c>
      <c r="M16" s="161" t="s">
        <v>1</v>
      </c>
      <c r="N16" s="4">
        <v>0</v>
      </c>
      <c r="O16" s="50">
        <f t="shared" si="4"/>
        <v>0</v>
      </c>
      <c r="P16" s="5"/>
    </row>
    <row r="17" spans="1:16" ht="12.75">
      <c r="A17" s="5"/>
      <c r="B17" s="2">
        <v>12</v>
      </c>
      <c r="C17" s="175" t="s">
        <v>77</v>
      </c>
      <c r="D17" s="52">
        <v>0</v>
      </c>
      <c r="E17" s="247">
        <v>0</v>
      </c>
      <c r="F17" s="247">
        <v>0</v>
      </c>
      <c r="G17" s="45">
        <f t="shared" si="0"/>
        <v>0</v>
      </c>
      <c r="H17" s="4">
        <f t="shared" si="1"/>
        <v>0</v>
      </c>
      <c r="I17" s="247">
        <v>0</v>
      </c>
      <c r="J17" s="247">
        <v>0</v>
      </c>
      <c r="K17" s="4">
        <f t="shared" si="2"/>
        <v>0</v>
      </c>
      <c r="L17" s="4">
        <f t="shared" si="3"/>
        <v>0</v>
      </c>
      <c r="M17" s="161" t="s">
        <v>1</v>
      </c>
      <c r="N17" s="4">
        <v>0</v>
      </c>
      <c r="O17" s="51">
        <f t="shared" si="4"/>
        <v>0</v>
      </c>
      <c r="P17" s="5"/>
    </row>
    <row r="18" spans="1:16" ht="12.75">
      <c r="A18" s="5"/>
      <c r="B18" s="2">
        <v>13</v>
      </c>
      <c r="C18" s="175" t="s">
        <v>84</v>
      </c>
      <c r="D18" s="52">
        <v>0</v>
      </c>
      <c r="E18" s="247">
        <v>0</v>
      </c>
      <c r="F18" s="247">
        <v>0</v>
      </c>
      <c r="G18" s="45">
        <f t="shared" si="0"/>
        <v>0</v>
      </c>
      <c r="H18" s="4">
        <f t="shared" si="1"/>
        <v>0</v>
      </c>
      <c r="I18" s="247">
        <v>0</v>
      </c>
      <c r="J18" s="247">
        <v>0</v>
      </c>
      <c r="K18" s="4">
        <f t="shared" si="2"/>
        <v>0</v>
      </c>
      <c r="L18" s="4">
        <f t="shared" si="3"/>
        <v>0</v>
      </c>
      <c r="M18" s="161" t="s">
        <v>1</v>
      </c>
      <c r="N18" s="4">
        <v>0</v>
      </c>
      <c r="O18" s="51">
        <f t="shared" si="4"/>
        <v>0</v>
      </c>
      <c r="P18" s="5"/>
    </row>
    <row r="19" spans="1:16" ht="12.75">
      <c r="A19" s="5"/>
      <c r="B19" s="2">
        <v>14</v>
      </c>
      <c r="C19" s="174" t="s">
        <v>44</v>
      </c>
      <c r="D19" s="52">
        <v>0</v>
      </c>
      <c r="E19" s="247">
        <v>0</v>
      </c>
      <c r="F19" s="247">
        <v>0</v>
      </c>
      <c r="G19" s="46">
        <f t="shared" si="0"/>
        <v>0</v>
      </c>
      <c r="H19" s="4">
        <f t="shared" si="1"/>
        <v>0</v>
      </c>
      <c r="I19" s="247">
        <v>0</v>
      </c>
      <c r="J19" s="247">
        <v>0</v>
      </c>
      <c r="K19" s="4">
        <f t="shared" si="2"/>
        <v>0</v>
      </c>
      <c r="L19" s="4">
        <f t="shared" si="3"/>
        <v>0</v>
      </c>
      <c r="M19" s="161" t="s">
        <v>1</v>
      </c>
      <c r="N19" s="4">
        <v>0</v>
      </c>
      <c r="O19" s="51">
        <f t="shared" si="4"/>
        <v>0</v>
      </c>
      <c r="P19" s="5"/>
    </row>
    <row r="20" spans="1:16" ht="12.75">
      <c r="A20" s="5"/>
      <c r="B20" s="2">
        <v>15</v>
      </c>
      <c r="C20" s="174" t="s">
        <v>19</v>
      </c>
      <c r="D20" s="52">
        <v>0</v>
      </c>
      <c r="E20" s="247">
        <v>0</v>
      </c>
      <c r="F20" s="247">
        <v>0</v>
      </c>
      <c r="G20" s="45">
        <f t="shared" si="0"/>
        <v>0</v>
      </c>
      <c r="H20" s="4">
        <f t="shared" si="1"/>
        <v>0</v>
      </c>
      <c r="I20" s="247">
        <v>0</v>
      </c>
      <c r="J20" s="247">
        <v>0</v>
      </c>
      <c r="K20" s="4">
        <f t="shared" si="2"/>
        <v>0</v>
      </c>
      <c r="L20" s="4">
        <f t="shared" si="3"/>
        <v>0</v>
      </c>
      <c r="M20" s="161" t="s">
        <v>1</v>
      </c>
      <c r="N20" s="4">
        <v>0</v>
      </c>
      <c r="O20" s="51">
        <f t="shared" si="4"/>
        <v>0</v>
      </c>
      <c r="P20" s="5"/>
    </row>
    <row r="21" spans="1:16" ht="12.75">
      <c r="A21" s="5"/>
      <c r="B21" s="2">
        <v>16</v>
      </c>
      <c r="C21" s="175" t="s">
        <v>76</v>
      </c>
      <c r="D21" s="52">
        <v>0</v>
      </c>
      <c r="E21" s="247">
        <v>0</v>
      </c>
      <c r="F21" s="247">
        <v>0</v>
      </c>
      <c r="G21" s="46">
        <f t="shared" si="0"/>
        <v>0</v>
      </c>
      <c r="H21" s="4">
        <f t="shared" si="1"/>
        <v>0</v>
      </c>
      <c r="I21" s="247">
        <v>0</v>
      </c>
      <c r="J21" s="247">
        <v>0</v>
      </c>
      <c r="K21" s="4">
        <f t="shared" si="2"/>
        <v>0</v>
      </c>
      <c r="L21" s="4">
        <f t="shared" si="3"/>
        <v>0</v>
      </c>
      <c r="M21" s="161" t="s">
        <v>1</v>
      </c>
      <c r="N21" s="4">
        <v>0</v>
      </c>
      <c r="O21" s="51">
        <f t="shared" si="4"/>
        <v>0</v>
      </c>
      <c r="P21" s="5"/>
    </row>
    <row r="22" spans="1:16" ht="12.75">
      <c r="A22" s="5"/>
      <c r="B22" s="2">
        <v>17</v>
      </c>
      <c r="C22" s="180" t="s">
        <v>85</v>
      </c>
      <c r="D22" s="52">
        <v>0</v>
      </c>
      <c r="E22" s="247">
        <v>0</v>
      </c>
      <c r="F22" s="247">
        <v>0</v>
      </c>
      <c r="G22" s="46">
        <f t="shared" si="0"/>
        <v>0</v>
      </c>
      <c r="H22" s="4">
        <f t="shared" si="1"/>
        <v>0</v>
      </c>
      <c r="I22" s="247">
        <v>0</v>
      </c>
      <c r="J22" s="247">
        <v>0</v>
      </c>
      <c r="K22" s="4">
        <f t="shared" si="2"/>
        <v>0</v>
      </c>
      <c r="L22" s="4">
        <f t="shared" si="3"/>
        <v>0</v>
      </c>
      <c r="M22" s="161" t="s">
        <v>1</v>
      </c>
      <c r="N22" s="4">
        <v>0</v>
      </c>
      <c r="O22" s="51">
        <f t="shared" si="4"/>
        <v>0</v>
      </c>
      <c r="P22" s="5"/>
    </row>
    <row r="23" spans="1:16" ht="12.75">
      <c r="A23" s="5"/>
      <c r="B23" s="2">
        <v>18</v>
      </c>
      <c r="C23" s="174" t="s">
        <v>45</v>
      </c>
      <c r="D23" s="52">
        <v>0</v>
      </c>
      <c r="E23" s="247">
        <v>0</v>
      </c>
      <c r="F23" s="247">
        <v>0</v>
      </c>
      <c r="G23" s="46">
        <f t="shared" si="0"/>
        <v>0</v>
      </c>
      <c r="H23" s="4">
        <f t="shared" si="1"/>
        <v>0</v>
      </c>
      <c r="I23" s="247">
        <v>0</v>
      </c>
      <c r="J23" s="247">
        <v>0</v>
      </c>
      <c r="K23" s="4">
        <f t="shared" si="2"/>
        <v>0</v>
      </c>
      <c r="L23" s="4">
        <f t="shared" si="3"/>
        <v>0</v>
      </c>
      <c r="M23" s="161" t="s">
        <v>1</v>
      </c>
      <c r="N23" s="4">
        <v>0</v>
      </c>
      <c r="O23" s="51">
        <f t="shared" si="4"/>
        <v>0</v>
      </c>
      <c r="P23" s="5"/>
    </row>
    <row r="24" spans="1:16" ht="12.75">
      <c r="A24" s="5"/>
      <c r="B24" s="2">
        <v>19</v>
      </c>
      <c r="C24" s="174" t="s">
        <v>24</v>
      </c>
      <c r="D24" s="52">
        <v>0</v>
      </c>
      <c r="E24" s="247">
        <v>0</v>
      </c>
      <c r="F24" s="247">
        <v>0</v>
      </c>
      <c r="G24" s="46">
        <f t="shared" si="0"/>
        <v>0</v>
      </c>
      <c r="H24" s="4">
        <f t="shared" si="1"/>
        <v>0</v>
      </c>
      <c r="I24" s="247">
        <v>0</v>
      </c>
      <c r="J24" s="247">
        <v>0</v>
      </c>
      <c r="K24" s="4">
        <f t="shared" si="2"/>
        <v>0</v>
      </c>
      <c r="L24" s="4">
        <f t="shared" si="3"/>
        <v>0</v>
      </c>
      <c r="M24" s="161" t="s">
        <v>1</v>
      </c>
      <c r="N24" s="4">
        <v>0</v>
      </c>
      <c r="O24" s="51">
        <f t="shared" si="4"/>
        <v>0</v>
      </c>
      <c r="P24" s="5"/>
    </row>
    <row r="25" spans="1:16" ht="12.75">
      <c r="A25" s="5"/>
      <c r="B25" s="2">
        <v>20</v>
      </c>
      <c r="C25" s="174" t="s">
        <v>46</v>
      </c>
      <c r="D25" s="52">
        <v>0</v>
      </c>
      <c r="E25" s="247">
        <v>0</v>
      </c>
      <c r="F25" s="247">
        <v>0</v>
      </c>
      <c r="G25" s="46">
        <f t="shared" si="0"/>
        <v>0</v>
      </c>
      <c r="H25" s="4">
        <f t="shared" si="1"/>
        <v>0</v>
      </c>
      <c r="I25" s="247">
        <v>0</v>
      </c>
      <c r="J25" s="247">
        <v>0</v>
      </c>
      <c r="K25" s="4">
        <f t="shared" si="2"/>
        <v>0</v>
      </c>
      <c r="L25" s="4">
        <f t="shared" si="3"/>
        <v>0</v>
      </c>
      <c r="M25" s="161" t="s">
        <v>1</v>
      </c>
      <c r="N25" s="4">
        <v>0</v>
      </c>
      <c r="O25" s="51">
        <f t="shared" si="4"/>
        <v>0</v>
      </c>
      <c r="P25" s="5"/>
    </row>
    <row r="26" spans="1:16" ht="12.75">
      <c r="A26" s="5"/>
      <c r="B26" s="2">
        <v>21</v>
      </c>
      <c r="C26" s="174" t="s">
        <v>80</v>
      </c>
      <c r="D26" s="52">
        <v>0</v>
      </c>
      <c r="E26" s="247">
        <v>0</v>
      </c>
      <c r="F26" s="247">
        <v>0</v>
      </c>
      <c r="G26" s="45">
        <f t="shared" si="0"/>
        <v>0</v>
      </c>
      <c r="H26" s="4">
        <f t="shared" si="1"/>
        <v>0</v>
      </c>
      <c r="I26" s="247">
        <v>0</v>
      </c>
      <c r="J26" s="247">
        <v>0</v>
      </c>
      <c r="K26" s="4">
        <f t="shared" si="2"/>
        <v>0</v>
      </c>
      <c r="L26" s="4">
        <f t="shared" si="3"/>
        <v>0</v>
      </c>
      <c r="M26" s="161" t="s">
        <v>1</v>
      </c>
      <c r="N26" s="4">
        <v>0</v>
      </c>
      <c r="O26" s="51">
        <f t="shared" si="4"/>
        <v>0</v>
      </c>
      <c r="P26" s="5"/>
    </row>
    <row r="27" spans="1:16" ht="12.75">
      <c r="A27" s="5"/>
      <c r="B27" s="2">
        <v>22</v>
      </c>
      <c r="C27" s="174" t="s">
        <v>47</v>
      </c>
      <c r="D27" s="52">
        <v>0</v>
      </c>
      <c r="E27" s="247">
        <v>0</v>
      </c>
      <c r="F27" s="247">
        <v>0</v>
      </c>
      <c r="G27" s="45">
        <f t="shared" si="0"/>
        <v>0</v>
      </c>
      <c r="H27" s="4">
        <f t="shared" si="1"/>
        <v>0</v>
      </c>
      <c r="I27" s="247">
        <v>0</v>
      </c>
      <c r="J27" s="247">
        <v>0</v>
      </c>
      <c r="K27" s="4">
        <f t="shared" si="2"/>
        <v>0</v>
      </c>
      <c r="L27" s="4">
        <f t="shared" si="3"/>
        <v>0</v>
      </c>
      <c r="M27" s="161" t="s">
        <v>1</v>
      </c>
      <c r="N27" s="4">
        <v>0</v>
      </c>
      <c r="O27" s="51">
        <f t="shared" si="4"/>
        <v>0</v>
      </c>
      <c r="P27" s="5"/>
    </row>
    <row r="28" spans="1:16" ht="12.75">
      <c r="A28" s="5"/>
      <c r="B28" s="2">
        <v>23</v>
      </c>
      <c r="C28" s="183" t="s">
        <v>87</v>
      </c>
      <c r="D28" s="52">
        <v>0</v>
      </c>
      <c r="E28" s="247">
        <v>0</v>
      </c>
      <c r="F28" s="247">
        <v>0</v>
      </c>
      <c r="G28" s="45">
        <f t="shared" si="0"/>
        <v>0</v>
      </c>
      <c r="H28" s="4">
        <f t="shared" si="1"/>
        <v>0</v>
      </c>
      <c r="I28" s="247">
        <v>0</v>
      </c>
      <c r="J28" s="247">
        <v>0</v>
      </c>
      <c r="K28" s="4">
        <f t="shared" si="2"/>
        <v>0</v>
      </c>
      <c r="L28" s="4">
        <f t="shared" si="3"/>
        <v>0</v>
      </c>
      <c r="M28" s="161" t="s">
        <v>1</v>
      </c>
      <c r="N28" s="4">
        <v>0</v>
      </c>
      <c r="O28" s="51">
        <f t="shared" si="4"/>
        <v>0</v>
      </c>
      <c r="P28" s="5"/>
    </row>
    <row r="29" spans="1:16" ht="12.75">
      <c r="A29" s="5"/>
      <c r="B29" s="2">
        <v>24</v>
      </c>
      <c r="C29" s="174" t="s">
        <v>20</v>
      </c>
      <c r="D29" s="52">
        <v>0</v>
      </c>
      <c r="E29" s="247">
        <v>0</v>
      </c>
      <c r="F29" s="247">
        <v>0</v>
      </c>
      <c r="G29" s="46">
        <f t="shared" si="0"/>
        <v>0</v>
      </c>
      <c r="H29" s="4">
        <f t="shared" si="1"/>
        <v>0</v>
      </c>
      <c r="I29" s="247">
        <v>0</v>
      </c>
      <c r="J29" s="247">
        <v>0</v>
      </c>
      <c r="K29" s="4">
        <f t="shared" si="2"/>
        <v>0</v>
      </c>
      <c r="L29" s="4">
        <f t="shared" si="3"/>
        <v>0</v>
      </c>
      <c r="M29" s="161" t="s">
        <v>1</v>
      </c>
      <c r="N29" s="4">
        <v>0</v>
      </c>
      <c r="O29" s="51">
        <f t="shared" si="4"/>
        <v>0</v>
      </c>
      <c r="P29" s="5"/>
    </row>
    <row r="30" spans="1:16" ht="12.75">
      <c r="A30" s="5"/>
      <c r="B30" s="2">
        <v>25</v>
      </c>
      <c r="C30" s="174" t="s">
        <v>78</v>
      </c>
      <c r="D30" s="52">
        <v>0</v>
      </c>
      <c r="E30" s="247">
        <v>0</v>
      </c>
      <c r="F30" s="247">
        <v>0</v>
      </c>
      <c r="G30" s="46">
        <f t="shared" si="0"/>
        <v>0</v>
      </c>
      <c r="H30" s="4">
        <f t="shared" si="1"/>
        <v>0</v>
      </c>
      <c r="I30" s="247">
        <v>0</v>
      </c>
      <c r="J30" s="247">
        <v>0</v>
      </c>
      <c r="K30" s="4">
        <f t="shared" si="2"/>
        <v>0</v>
      </c>
      <c r="L30" s="4">
        <f t="shared" si="3"/>
        <v>0</v>
      </c>
      <c r="M30" s="161" t="s">
        <v>1</v>
      </c>
      <c r="N30" s="4">
        <v>0</v>
      </c>
      <c r="O30" s="51">
        <f t="shared" si="4"/>
        <v>0</v>
      </c>
      <c r="P30" s="5"/>
    </row>
    <row r="31" spans="1:16" ht="12.75">
      <c r="A31" s="5"/>
      <c r="B31" s="2">
        <v>26</v>
      </c>
      <c r="C31" s="175" t="s">
        <v>48</v>
      </c>
      <c r="D31" s="52">
        <v>0</v>
      </c>
      <c r="E31" s="247">
        <v>0</v>
      </c>
      <c r="F31" s="247">
        <v>0</v>
      </c>
      <c r="G31" s="46">
        <f t="shared" si="0"/>
        <v>0</v>
      </c>
      <c r="H31" s="4">
        <f t="shared" si="1"/>
        <v>0</v>
      </c>
      <c r="I31" s="247">
        <v>0</v>
      </c>
      <c r="J31" s="247">
        <v>0</v>
      </c>
      <c r="K31" s="4">
        <f t="shared" si="2"/>
        <v>0</v>
      </c>
      <c r="L31" s="4">
        <f t="shared" si="3"/>
        <v>0</v>
      </c>
      <c r="M31" s="161" t="s">
        <v>1</v>
      </c>
      <c r="N31" s="4">
        <v>0</v>
      </c>
      <c r="O31" s="51">
        <f t="shared" si="4"/>
        <v>0</v>
      </c>
      <c r="P31" s="5"/>
    </row>
    <row r="32" spans="1:16" ht="12.75">
      <c r="A32" s="5"/>
      <c r="B32" s="2">
        <v>27</v>
      </c>
      <c r="C32" s="180" t="s">
        <v>86</v>
      </c>
      <c r="D32" s="52">
        <v>0</v>
      </c>
      <c r="E32" s="247">
        <v>0</v>
      </c>
      <c r="F32" s="247">
        <v>0</v>
      </c>
      <c r="G32" s="45">
        <f t="shared" si="0"/>
        <v>0</v>
      </c>
      <c r="H32" s="4">
        <f t="shared" si="1"/>
        <v>0</v>
      </c>
      <c r="I32" s="247">
        <v>0</v>
      </c>
      <c r="J32" s="247">
        <v>0</v>
      </c>
      <c r="K32" s="4">
        <f t="shared" si="2"/>
        <v>0</v>
      </c>
      <c r="L32" s="4">
        <f t="shared" si="3"/>
        <v>0</v>
      </c>
      <c r="M32" s="161" t="s">
        <v>1</v>
      </c>
      <c r="N32" s="4">
        <v>0</v>
      </c>
      <c r="O32" s="51">
        <f t="shared" si="4"/>
        <v>0</v>
      </c>
      <c r="P32" s="5"/>
    </row>
    <row r="33" spans="1:16" ht="12.75">
      <c r="A33" s="5"/>
      <c r="B33" s="2">
        <v>28</v>
      </c>
      <c r="C33" s="175" t="s">
        <v>41</v>
      </c>
      <c r="D33" s="52">
        <v>0</v>
      </c>
      <c r="E33" s="247">
        <v>0</v>
      </c>
      <c r="F33" s="247">
        <v>0</v>
      </c>
      <c r="G33" s="45">
        <f t="shared" si="0"/>
        <v>0</v>
      </c>
      <c r="H33" s="4">
        <f t="shared" si="1"/>
        <v>0</v>
      </c>
      <c r="I33" s="247">
        <v>0</v>
      </c>
      <c r="J33" s="247">
        <v>0</v>
      </c>
      <c r="K33" s="4">
        <f t="shared" si="2"/>
        <v>0</v>
      </c>
      <c r="L33" s="4">
        <f t="shared" si="3"/>
        <v>0</v>
      </c>
      <c r="M33" s="161" t="s">
        <v>1</v>
      </c>
      <c r="N33" s="4">
        <v>0</v>
      </c>
      <c r="O33" s="51">
        <f t="shared" si="4"/>
        <v>0</v>
      </c>
      <c r="P33" s="5"/>
    </row>
    <row r="34" spans="1:16" ht="13.5" thickBot="1">
      <c r="A34" s="5"/>
      <c r="B34" s="2">
        <v>29</v>
      </c>
      <c r="C34" s="174" t="s">
        <v>22</v>
      </c>
      <c r="D34" s="52">
        <v>0</v>
      </c>
      <c r="E34" s="247">
        <v>0</v>
      </c>
      <c r="F34" s="247">
        <v>0</v>
      </c>
      <c r="G34" s="45">
        <f t="shared" si="0"/>
        <v>0</v>
      </c>
      <c r="H34" s="4">
        <f t="shared" si="1"/>
        <v>0</v>
      </c>
      <c r="I34" s="247">
        <v>0</v>
      </c>
      <c r="J34" s="247">
        <v>0</v>
      </c>
      <c r="K34" s="4">
        <f t="shared" si="2"/>
        <v>0</v>
      </c>
      <c r="L34" s="4">
        <f t="shared" si="3"/>
        <v>0</v>
      </c>
      <c r="M34" s="161" t="s">
        <v>1</v>
      </c>
      <c r="N34" s="4">
        <v>0</v>
      </c>
      <c r="O34" s="51">
        <f t="shared" si="4"/>
        <v>0</v>
      </c>
      <c r="P34" s="5"/>
    </row>
    <row r="35" spans="1:16" ht="16.5" thickBot="1">
      <c r="A35" s="5"/>
      <c r="B35" s="67"/>
      <c r="C35" s="269" t="s">
        <v>1</v>
      </c>
      <c r="D35" s="69">
        <f>SUM(D6:D34)</f>
        <v>0</v>
      </c>
      <c r="E35" s="249">
        <f>SUM(E6:E34)</f>
        <v>0</v>
      </c>
      <c r="F35" s="250">
        <f>SUM(F6:F34)/100</f>
        <v>0</v>
      </c>
      <c r="G35" s="69">
        <f>SUM(G6:G34)+INT(SUM(H6:H34)/16)</f>
        <v>0</v>
      </c>
      <c r="H35" s="61">
        <f>(SUM(H19:H34)/16-INT(SUM(H19:H34)/16))*16</f>
        <v>0</v>
      </c>
      <c r="I35" s="249" t="s">
        <v>1</v>
      </c>
      <c r="J35" s="250" t="s">
        <v>1</v>
      </c>
      <c r="K35" s="69" t="s">
        <v>1</v>
      </c>
      <c r="L35" s="61" t="s">
        <v>1</v>
      </c>
      <c r="M35" s="69"/>
      <c r="N35" s="69">
        <f>SUM(N6:N34)</f>
        <v>0</v>
      </c>
      <c r="O35" s="61">
        <f>SUM(O6:O34)</f>
        <v>0</v>
      </c>
      <c r="P35" s="5"/>
    </row>
    <row r="36" spans="1:16" ht="12.75">
      <c r="A36" s="5"/>
      <c r="B36" s="24"/>
      <c r="C36" s="25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42"/>
      <c r="P36" s="5"/>
    </row>
    <row r="37" spans="1:16" ht="12.75">
      <c r="A37" s="5"/>
      <c r="B37" s="26"/>
      <c r="C37" s="225" t="s">
        <v>10</v>
      </c>
      <c r="D37" s="226"/>
      <c r="E37" s="37"/>
      <c r="F37" s="37"/>
      <c r="G37" s="33"/>
      <c r="H37" s="33"/>
      <c r="I37" s="33"/>
      <c r="J37" s="33"/>
      <c r="K37" s="33"/>
      <c r="L37" s="33"/>
      <c r="M37" s="33"/>
      <c r="N37" s="33"/>
      <c r="O37" s="43"/>
      <c r="P37" s="5"/>
    </row>
    <row r="38" spans="1:16" ht="12.75">
      <c r="A38" s="5"/>
      <c r="B38" s="26"/>
      <c r="C38" s="27" t="s">
        <v>11</v>
      </c>
      <c r="D38" s="44">
        <f>SUM(D6:D34)</f>
        <v>0</v>
      </c>
      <c r="E38" s="44"/>
      <c r="F38" s="44"/>
      <c r="G38" s="33"/>
      <c r="H38" s="34"/>
      <c r="I38" s="37"/>
      <c r="J38" s="33"/>
      <c r="K38" s="33"/>
      <c r="L38" s="33"/>
      <c r="M38" s="33"/>
      <c r="N38" s="33"/>
      <c r="O38" s="43"/>
      <c r="P38" s="5"/>
    </row>
    <row r="39" spans="1:16" ht="12.75">
      <c r="A39" s="5"/>
      <c r="B39" s="26"/>
      <c r="C39" s="27" t="s">
        <v>12</v>
      </c>
      <c r="D39" s="44">
        <v>0</v>
      </c>
      <c r="E39" s="44"/>
      <c r="F39" s="44"/>
      <c r="G39" s="33"/>
      <c r="H39" s="34"/>
      <c r="I39" s="37"/>
      <c r="J39" s="33"/>
      <c r="K39" s="33"/>
      <c r="L39" s="33"/>
      <c r="M39" s="33"/>
      <c r="N39" s="33"/>
      <c r="O39" s="43"/>
      <c r="P39" s="5"/>
    </row>
    <row r="40" spans="1:16" ht="12.75">
      <c r="A40" s="5"/>
      <c r="B40" s="26"/>
      <c r="C40" s="28" t="s">
        <v>2</v>
      </c>
      <c r="D40" s="236" t="s">
        <v>1</v>
      </c>
      <c r="E40" s="229"/>
      <c r="F40" s="229"/>
      <c r="G40" s="229"/>
      <c r="H40" s="229"/>
      <c r="I40" s="229"/>
      <c r="J40" s="229"/>
      <c r="K40" s="33"/>
      <c r="L40" s="33"/>
      <c r="M40" s="33"/>
      <c r="N40" s="33"/>
      <c r="O40" s="43"/>
      <c r="P40" s="5"/>
    </row>
    <row r="41" spans="1:16" ht="13.5" thickBot="1">
      <c r="A41" s="5"/>
      <c r="B41" s="9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41"/>
      <c r="P41" s="5"/>
    </row>
    <row r="42" spans="1:16" ht="12.75">
      <c r="A42" s="5"/>
      <c r="P42" s="5"/>
    </row>
  </sheetData>
  <sheetProtection/>
  <mergeCells count="6">
    <mergeCell ref="K4:M4"/>
    <mergeCell ref="D40:J40"/>
    <mergeCell ref="C37:D37"/>
    <mergeCell ref="E4:F4"/>
    <mergeCell ref="G4:H4"/>
    <mergeCell ref="I4:J4"/>
  </mergeCells>
  <printOptions horizontalCentered="1"/>
  <pageMargins left="0.45" right="0.75" top="1.08" bottom="0.25" header="0" footer="0"/>
  <pageSetup fitToHeight="1" fitToWidth="1" horizontalDpi="300" verticalDpi="300" orientation="portrait" scale="73" r:id="rId1"/>
  <headerFooter alignWithMargins="0">
    <oddFooter>&amp;L&amp;D - &amp;T
&amp;F - &amp;A</oddFooter>
  </headerFooter>
  <ignoredErrors>
    <ignoredError sqref="G7:H34 H6:L6 K7:L3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11" sqref="R11"/>
    </sheetView>
  </sheetViews>
  <sheetFormatPr defaultColWidth="9.140625" defaultRowHeight="12.75"/>
  <cols>
    <col min="1" max="1" width="2.8515625" style="7" customWidth="1"/>
    <col min="2" max="2" width="5.8515625" style="7" customWidth="1"/>
    <col min="3" max="3" width="16.57421875" style="7" customWidth="1"/>
    <col min="4" max="4" width="5.8515625" style="35" customWidth="1"/>
    <col min="5" max="5" width="5.7109375" style="35" customWidth="1"/>
    <col min="6" max="6" width="10.57421875" style="35" customWidth="1"/>
    <col min="7" max="7" width="8.421875" style="35" customWidth="1"/>
    <col min="8" max="8" width="4.00390625" style="35" bestFit="1" customWidth="1"/>
    <col min="9" max="9" width="4.8515625" style="35" customWidth="1"/>
    <col min="10" max="10" width="10.421875" style="35" customWidth="1"/>
    <col min="11" max="11" width="6.57421875" style="35" customWidth="1"/>
    <col min="12" max="12" width="7.57421875" style="35" customWidth="1"/>
    <col min="13" max="13" width="6.57421875" style="35" customWidth="1"/>
    <col min="14" max="14" width="8.00390625" style="35" customWidth="1"/>
    <col min="15" max="15" width="10.7109375" style="35" customWidth="1"/>
    <col min="16" max="16384" width="9.140625" style="7" customWidth="1"/>
  </cols>
  <sheetData>
    <row r="1" spans="1:16" ht="34.5">
      <c r="A1" s="5"/>
      <c r="B1" s="6"/>
      <c r="C1" s="1" t="s">
        <v>0</v>
      </c>
      <c r="D1" s="29"/>
      <c r="E1" s="29"/>
      <c r="F1" s="77"/>
      <c r="G1" s="77"/>
      <c r="H1" s="29"/>
      <c r="I1" s="77"/>
      <c r="J1" s="77"/>
      <c r="K1" s="29"/>
      <c r="L1" s="36" t="s">
        <v>68</v>
      </c>
      <c r="M1" s="77"/>
      <c r="N1" s="77"/>
      <c r="O1" s="38"/>
      <c r="P1" s="5"/>
    </row>
    <row r="2" spans="1:16" ht="16.5" thickBot="1">
      <c r="A2" s="8"/>
      <c r="B2" s="191" t="s">
        <v>89</v>
      </c>
      <c r="C2" s="192" t="s">
        <v>1</v>
      </c>
      <c r="E2" s="39" t="s">
        <v>1</v>
      </c>
      <c r="F2" s="39"/>
      <c r="G2" s="30"/>
      <c r="H2" s="30"/>
      <c r="I2" s="30"/>
      <c r="J2" s="40"/>
      <c r="K2" s="40"/>
      <c r="L2" s="48" t="s">
        <v>99</v>
      </c>
      <c r="M2" s="30"/>
      <c r="N2" s="30"/>
      <c r="O2" s="41"/>
      <c r="P2" s="5"/>
    </row>
    <row r="3" spans="1:16" ht="3" customHeight="1" thickBot="1">
      <c r="A3" s="8"/>
      <c r="B3" s="11" t="s">
        <v>1</v>
      </c>
      <c r="C3" s="1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6"/>
      <c r="P3" s="5"/>
    </row>
    <row r="4" spans="1:16" ht="13.5" thickBot="1">
      <c r="A4" s="5"/>
      <c r="B4" s="13" t="s">
        <v>1</v>
      </c>
      <c r="C4" s="14" t="s">
        <v>1</v>
      </c>
      <c r="D4" s="15" t="s">
        <v>17</v>
      </c>
      <c r="E4" s="223" t="s">
        <v>15</v>
      </c>
      <c r="F4" s="224"/>
      <c r="G4" s="223" t="s">
        <v>15</v>
      </c>
      <c r="H4" s="224"/>
      <c r="I4" s="220" t="s">
        <v>2</v>
      </c>
      <c r="J4" s="227"/>
      <c r="K4" s="220" t="s">
        <v>2</v>
      </c>
      <c r="L4" s="227"/>
      <c r="M4" s="232"/>
      <c r="N4" s="15" t="s">
        <v>3</v>
      </c>
      <c r="O4" s="17" t="s">
        <v>4</v>
      </c>
      <c r="P4" s="5"/>
    </row>
    <row r="5" spans="1:16" ht="13.5" thickBot="1">
      <c r="A5" s="5"/>
      <c r="B5" s="18" t="s">
        <v>1</v>
      </c>
      <c r="C5" s="19" t="s">
        <v>5</v>
      </c>
      <c r="D5" s="18" t="s">
        <v>6</v>
      </c>
      <c r="E5" s="17" t="s">
        <v>13</v>
      </c>
      <c r="F5" s="49" t="s">
        <v>18</v>
      </c>
      <c r="G5" s="20" t="s">
        <v>13</v>
      </c>
      <c r="H5" s="20" t="s">
        <v>14</v>
      </c>
      <c r="I5" s="20" t="s">
        <v>13</v>
      </c>
      <c r="J5" s="20" t="s">
        <v>18</v>
      </c>
      <c r="K5" s="20" t="s">
        <v>13</v>
      </c>
      <c r="L5" s="20" t="s">
        <v>14</v>
      </c>
      <c r="M5" s="19" t="s">
        <v>7</v>
      </c>
      <c r="N5" s="21" t="s">
        <v>8</v>
      </c>
      <c r="O5" s="18" t="s">
        <v>8</v>
      </c>
      <c r="P5" s="5"/>
    </row>
    <row r="6" spans="1:16" ht="13.5" thickBot="1">
      <c r="A6" s="5"/>
      <c r="B6" s="2">
        <v>1</v>
      </c>
      <c r="C6" s="272" t="s">
        <v>1</v>
      </c>
      <c r="D6" s="52">
        <v>0</v>
      </c>
      <c r="E6" s="52">
        <v>0</v>
      </c>
      <c r="F6" s="52">
        <v>0</v>
      </c>
      <c r="G6" s="45">
        <f aca="true" t="shared" si="0" ref="G6:G19">+E6</f>
        <v>0</v>
      </c>
      <c r="H6" s="4">
        <f aca="true" t="shared" si="1" ref="H6:H19">16*(F6/100)</f>
        <v>0</v>
      </c>
      <c r="I6" s="52">
        <v>0</v>
      </c>
      <c r="J6" s="52">
        <v>0</v>
      </c>
      <c r="K6" s="4">
        <f aca="true" t="shared" si="2" ref="K6:K19">+I6</f>
        <v>0</v>
      </c>
      <c r="L6" s="22">
        <f aca="true" t="shared" si="3" ref="L6:L19">16*(J6/100)</f>
        <v>0</v>
      </c>
      <c r="M6" s="4" t="s">
        <v>16</v>
      </c>
      <c r="N6" s="4">
        <v>0</v>
      </c>
      <c r="O6" s="51">
        <f aca="true" t="shared" si="4" ref="O6:O19">(16*G6+H6)-N6</f>
        <v>0</v>
      </c>
      <c r="P6" s="5"/>
    </row>
    <row r="7" spans="1:16" ht="13.5" thickBot="1">
      <c r="A7" s="5"/>
      <c r="B7" s="2">
        <v>2</v>
      </c>
      <c r="C7" s="272" t="s">
        <v>1</v>
      </c>
      <c r="D7" s="52">
        <v>0</v>
      </c>
      <c r="E7" s="52">
        <v>0</v>
      </c>
      <c r="F7" s="52">
        <v>0</v>
      </c>
      <c r="G7" s="45">
        <f t="shared" si="0"/>
        <v>0</v>
      </c>
      <c r="H7" s="4">
        <f t="shared" si="1"/>
        <v>0</v>
      </c>
      <c r="I7" s="52">
        <v>0</v>
      </c>
      <c r="J7" s="52">
        <v>0</v>
      </c>
      <c r="K7" s="4">
        <f t="shared" si="2"/>
        <v>0</v>
      </c>
      <c r="L7" s="22">
        <f t="shared" si="3"/>
        <v>0</v>
      </c>
      <c r="M7" s="4" t="s">
        <v>16</v>
      </c>
      <c r="N7" s="4">
        <v>0</v>
      </c>
      <c r="O7" s="51">
        <f t="shared" si="4"/>
        <v>0</v>
      </c>
      <c r="P7" s="5"/>
    </row>
    <row r="8" spans="1:16" ht="13.5" thickBot="1">
      <c r="A8" s="5"/>
      <c r="B8" s="2">
        <v>3</v>
      </c>
      <c r="C8" s="272" t="s">
        <v>1</v>
      </c>
      <c r="D8" s="52">
        <v>0</v>
      </c>
      <c r="E8" s="52">
        <v>0</v>
      </c>
      <c r="F8" s="52">
        <v>0</v>
      </c>
      <c r="G8" s="45">
        <f t="shared" si="0"/>
        <v>0</v>
      </c>
      <c r="H8" s="4">
        <f t="shared" si="1"/>
        <v>0</v>
      </c>
      <c r="I8" s="52">
        <v>0</v>
      </c>
      <c r="J8" s="52">
        <v>0</v>
      </c>
      <c r="K8" s="4">
        <f t="shared" si="2"/>
        <v>0</v>
      </c>
      <c r="L8" s="22">
        <f t="shared" si="3"/>
        <v>0</v>
      </c>
      <c r="M8" s="4" t="s">
        <v>16</v>
      </c>
      <c r="N8" s="4">
        <v>0</v>
      </c>
      <c r="O8" s="51">
        <f t="shared" si="4"/>
        <v>0</v>
      </c>
      <c r="P8" s="5"/>
    </row>
    <row r="9" spans="1:16" ht="13.5" thickBot="1">
      <c r="A9" s="5"/>
      <c r="B9" s="2">
        <v>4</v>
      </c>
      <c r="C9" s="272" t="s">
        <v>1</v>
      </c>
      <c r="D9" s="52">
        <v>0</v>
      </c>
      <c r="E9" s="52">
        <v>0</v>
      </c>
      <c r="F9" s="52">
        <v>0</v>
      </c>
      <c r="G9" s="46">
        <f t="shared" si="0"/>
        <v>0</v>
      </c>
      <c r="H9" s="4">
        <f t="shared" si="1"/>
        <v>0</v>
      </c>
      <c r="I9" s="52">
        <v>0</v>
      </c>
      <c r="J9" s="52">
        <v>0</v>
      </c>
      <c r="K9" s="4">
        <f t="shared" si="2"/>
        <v>0</v>
      </c>
      <c r="L9" s="22">
        <f t="shared" si="3"/>
        <v>0</v>
      </c>
      <c r="M9" s="4" t="s">
        <v>16</v>
      </c>
      <c r="N9" s="4">
        <v>0</v>
      </c>
      <c r="O9" s="51">
        <f t="shared" si="4"/>
        <v>0</v>
      </c>
      <c r="P9" s="5"/>
    </row>
    <row r="10" spans="1:16" ht="13.5" thickBot="1">
      <c r="A10" s="5"/>
      <c r="B10" s="2">
        <v>5</v>
      </c>
      <c r="C10" s="272" t="s">
        <v>1</v>
      </c>
      <c r="D10" s="52">
        <v>0</v>
      </c>
      <c r="E10" s="52">
        <v>0</v>
      </c>
      <c r="F10" s="52">
        <v>0</v>
      </c>
      <c r="G10" s="45">
        <f t="shared" si="0"/>
        <v>0</v>
      </c>
      <c r="H10" s="4">
        <f t="shared" si="1"/>
        <v>0</v>
      </c>
      <c r="I10" s="52">
        <v>0</v>
      </c>
      <c r="J10" s="52">
        <v>0</v>
      </c>
      <c r="K10" s="4">
        <f t="shared" si="2"/>
        <v>0</v>
      </c>
      <c r="L10" s="4">
        <f t="shared" si="3"/>
        <v>0</v>
      </c>
      <c r="M10" s="4" t="s">
        <v>16</v>
      </c>
      <c r="N10" s="4">
        <v>0</v>
      </c>
      <c r="O10" s="50">
        <f t="shared" si="4"/>
        <v>0</v>
      </c>
      <c r="P10" s="5"/>
    </row>
    <row r="11" spans="1:16" ht="13.5" thickBot="1">
      <c r="A11" s="5"/>
      <c r="B11" s="2">
        <v>6</v>
      </c>
      <c r="C11" s="272" t="s">
        <v>1</v>
      </c>
      <c r="D11" s="52">
        <v>0</v>
      </c>
      <c r="E11" s="52">
        <v>0</v>
      </c>
      <c r="F11" s="52">
        <v>0</v>
      </c>
      <c r="G11" s="22">
        <f t="shared" si="0"/>
        <v>0</v>
      </c>
      <c r="H11" s="4">
        <f t="shared" si="1"/>
        <v>0</v>
      </c>
      <c r="I11" s="52">
        <v>0</v>
      </c>
      <c r="J11" s="52">
        <v>0</v>
      </c>
      <c r="K11" s="4">
        <f t="shared" si="2"/>
        <v>0</v>
      </c>
      <c r="L11" s="4">
        <f t="shared" si="3"/>
        <v>0</v>
      </c>
      <c r="M11" s="4" t="s">
        <v>16</v>
      </c>
      <c r="N11" s="4">
        <v>0</v>
      </c>
      <c r="O11" s="51">
        <f t="shared" si="4"/>
        <v>0</v>
      </c>
      <c r="P11" s="5"/>
    </row>
    <row r="12" spans="1:16" ht="13.5" thickBot="1">
      <c r="A12" s="5"/>
      <c r="B12" s="2">
        <v>7</v>
      </c>
      <c r="C12" s="272" t="s">
        <v>1</v>
      </c>
      <c r="D12" s="52">
        <v>0</v>
      </c>
      <c r="E12" s="52">
        <v>0</v>
      </c>
      <c r="F12" s="52">
        <v>0</v>
      </c>
      <c r="G12" s="22">
        <f t="shared" si="0"/>
        <v>0</v>
      </c>
      <c r="H12" s="4">
        <f t="shared" si="1"/>
        <v>0</v>
      </c>
      <c r="I12" s="52">
        <v>0</v>
      </c>
      <c r="J12" s="52">
        <v>0</v>
      </c>
      <c r="K12" s="4">
        <f t="shared" si="2"/>
        <v>0</v>
      </c>
      <c r="L12" s="4">
        <f t="shared" si="3"/>
        <v>0</v>
      </c>
      <c r="M12" s="4" t="s">
        <v>16</v>
      </c>
      <c r="N12" s="4">
        <v>0</v>
      </c>
      <c r="O12" s="51">
        <f t="shared" si="4"/>
        <v>0</v>
      </c>
      <c r="P12" s="5"/>
    </row>
    <row r="13" spans="1:16" ht="13.5" thickBot="1">
      <c r="A13" s="5"/>
      <c r="B13" s="2">
        <v>8</v>
      </c>
      <c r="C13" s="272" t="s">
        <v>1</v>
      </c>
      <c r="D13" s="52">
        <v>0</v>
      </c>
      <c r="E13" s="52">
        <v>0</v>
      </c>
      <c r="F13" s="52">
        <v>0</v>
      </c>
      <c r="G13" s="46">
        <f t="shared" si="0"/>
        <v>0</v>
      </c>
      <c r="H13" s="4">
        <f t="shared" si="1"/>
        <v>0</v>
      </c>
      <c r="I13" s="52">
        <v>0</v>
      </c>
      <c r="J13" s="52">
        <v>0</v>
      </c>
      <c r="K13" s="4">
        <f t="shared" si="2"/>
        <v>0</v>
      </c>
      <c r="L13" s="4">
        <f t="shared" si="3"/>
        <v>0</v>
      </c>
      <c r="M13" s="4" t="s">
        <v>16</v>
      </c>
      <c r="N13" s="4">
        <v>0</v>
      </c>
      <c r="O13" s="51">
        <f t="shared" si="4"/>
        <v>0</v>
      </c>
      <c r="P13" s="5"/>
    </row>
    <row r="14" spans="1:16" ht="13.5" thickBot="1">
      <c r="A14" s="5"/>
      <c r="B14" s="2">
        <v>9</v>
      </c>
      <c r="C14" s="272" t="s">
        <v>1</v>
      </c>
      <c r="D14" s="52">
        <v>0</v>
      </c>
      <c r="E14" s="52">
        <v>0</v>
      </c>
      <c r="F14" s="52">
        <v>0</v>
      </c>
      <c r="G14" s="46">
        <f t="shared" si="0"/>
        <v>0</v>
      </c>
      <c r="H14" s="47">
        <f t="shared" si="1"/>
        <v>0</v>
      </c>
      <c r="I14" s="52">
        <v>0</v>
      </c>
      <c r="J14" s="52">
        <v>0</v>
      </c>
      <c r="K14" s="4">
        <f t="shared" si="2"/>
        <v>0</v>
      </c>
      <c r="L14" s="4">
        <f t="shared" si="3"/>
        <v>0</v>
      </c>
      <c r="M14" s="4" t="s">
        <v>16</v>
      </c>
      <c r="N14" s="4">
        <v>0</v>
      </c>
      <c r="O14" s="51">
        <f t="shared" si="4"/>
        <v>0</v>
      </c>
      <c r="P14" s="5"/>
    </row>
    <row r="15" spans="1:16" ht="13.5" thickBot="1">
      <c r="A15" s="5"/>
      <c r="B15" s="2">
        <v>10</v>
      </c>
      <c r="C15" s="272" t="s">
        <v>1</v>
      </c>
      <c r="D15" s="52">
        <v>0</v>
      </c>
      <c r="E15" s="52">
        <v>0</v>
      </c>
      <c r="F15" s="52">
        <v>0</v>
      </c>
      <c r="G15" s="46">
        <f t="shared" si="0"/>
        <v>0</v>
      </c>
      <c r="H15" s="4">
        <f t="shared" si="1"/>
        <v>0</v>
      </c>
      <c r="I15" s="52">
        <v>0</v>
      </c>
      <c r="J15" s="52">
        <v>0</v>
      </c>
      <c r="K15" s="4">
        <f t="shared" si="2"/>
        <v>0</v>
      </c>
      <c r="L15" s="4">
        <f t="shared" si="3"/>
        <v>0</v>
      </c>
      <c r="M15" s="4" t="s">
        <v>16</v>
      </c>
      <c r="N15" s="4">
        <v>0</v>
      </c>
      <c r="O15" s="51">
        <f t="shared" si="4"/>
        <v>0</v>
      </c>
      <c r="P15" s="5"/>
    </row>
    <row r="16" spans="1:16" ht="13.5" thickBot="1">
      <c r="A16" s="5"/>
      <c r="B16" s="2">
        <v>11</v>
      </c>
      <c r="C16" s="272" t="s">
        <v>1</v>
      </c>
      <c r="D16" s="52">
        <v>0</v>
      </c>
      <c r="E16" s="52">
        <v>0</v>
      </c>
      <c r="F16" s="52">
        <v>0</v>
      </c>
      <c r="G16" s="45">
        <f t="shared" si="0"/>
        <v>0</v>
      </c>
      <c r="H16" s="4">
        <f t="shared" si="1"/>
        <v>0</v>
      </c>
      <c r="I16" s="52">
        <v>0</v>
      </c>
      <c r="J16" s="52">
        <v>0</v>
      </c>
      <c r="K16" s="4">
        <f t="shared" si="2"/>
        <v>0</v>
      </c>
      <c r="L16" s="4">
        <f t="shared" si="3"/>
        <v>0</v>
      </c>
      <c r="M16" s="4" t="s">
        <v>16</v>
      </c>
      <c r="N16" s="4">
        <v>0</v>
      </c>
      <c r="O16" s="51">
        <f t="shared" si="4"/>
        <v>0</v>
      </c>
      <c r="P16" s="5"/>
    </row>
    <row r="17" spans="1:16" ht="13.5" thickBot="1">
      <c r="A17" s="5"/>
      <c r="B17" s="2">
        <v>12</v>
      </c>
      <c r="C17" s="272" t="s">
        <v>1</v>
      </c>
      <c r="D17" s="52">
        <v>0</v>
      </c>
      <c r="E17" s="52">
        <v>0</v>
      </c>
      <c r="F17" s="52">
        <v>0</v>
      </c>
      <c r="G17" s="45">
        <f t="shared" si="0"/>
        <v>0</v>
      </c>
      <c r="H17" s="4">
        <f t="shared" si="1"/>
        <v>0</v>
      </c>
      <c r="I17" s="52">
        <v>0</v>
      </c>
      <c r="J17" s="52">
        <v>0</v>
      </c>
      <c r="K17" s="4">
        <f t="shared" si="2"/>
        <v>0</v>
      </c>
      <c r="L17" s="4">
        <f t="shared" si="3"/>
        <v>0</v>
      </c>
      <c r="M17" s="4" t="s">
        <v>16</v>
      </c>
      <c r="N17" s="4">
        <v>0</v>
      </c>
      <c r="O17" s="51">
        <f t="shared" si="4"/>
        <v>0</v>
      </c>
      <c r="P17" s="5"/>
    </row>
    <row r="18" spans="1:16" ht="13.5" thickBot="1">
      <c r="A18" s="5"/>
      <c r="B18" s="2">
        <v>13</v>
      </c>
      <c r="C18" s="272" t="s">
        <v>1</v>
      </c>
      <c r="D18" s="52">
        <v>0</v>
      </c>
      <c r="E18" s="52">
        <v>0</v>
      </c>
      <c r="F18" s="52">
        <v>0</v>
      </c>
      <c r="G18" s="45">
        <f t="shared" si="0"/>
        <v>0</v>
      </c>
      <c r="H18" s="4">
        <f t="shared" si="1"/>
        <v>0</v>
      </c>
      <c r="I18" s="52">
        <v>0</v>
      </c>
      <c r="J18" s="52">
        <v>0</v>
      </c>
      <c r="K18" s="4">
        <f t="shared" si="2"/>
        <v>0</v>
      </c>
      <c r="L18" s="4">
        <f t="shared" si="3"/>
        <v>0</v>
      </c>
      <c r="M18" s="4" t="s">
        <v>16</v>
      </c>
      <c r="N18" s="4">
        <v>0</v>
      </c>
      <c r="O18" s="51">
        <f t="shared" si="4"/>
        <v>0</v>
      </c>
      <c r="P18" s="5"/>
    </row>
    <row r="19" spans="1:16" ht="12.75">
      <c r="A19" s="5"/>
      <c r="B19" s="2">
        <v>14</v>
      </c>
      <c r="C19" s="272" t="s">
        <v>1</v>
      </c>
      <c r="D19" s="52">
        <v>0</v>
      </c>
      <c r="E19" s="52">
        <v>0</v>
      </c>
      <c r="F19" s="52">
        <v>0</v>
      </c>
      <c r="G19" s="46">
        <f t="shared" si="0"/>
        <v>0</v>
      </c>
      <c r="H19" s="47">
        <f t="shared" si="1"/>
        <v>0</v>
      </c>
      <c r="I19" s="52">
        <v>0</v>
      </c>
      <c r="J19" s="52">
        <v>0</v>
      </c>
      <c r="K19" s="4">
        <f t="shared" si="2"/>
        <v>0</v>
      </c>
      <c r="L19" s="4">
        <f t="shared" si="3"/>
        <v>0</v>
      </c>
      <c r="M19" s="4" t="s">
        <v>16</v>
      </c>
      <c r="N19" s="4">
        <v>0</v>
      </c>
      <c r="O19" s="51">
        <f t="shared" si="4"/>
        <v>0</v>
      </c>
      <c r="P19" s="5"/>
    </row>
    <row r="20" spans="1:16" ht="13.5" thickBot="1">
      <c r="A20" s="5"/>
      <c r="B20" s="2"/>
      <c r="C20" s="175"/>
      <c r="D20" s="52">
        <v>0</v>
      </c>
      <c r="E20" s="52">
        <v>0</v>
      </c>
      <c r="F20" s="52">
        <v>0</v>
      </c>
      <c r="G20" s="45"/>
      <c r="H20" s="4"/>
      <c r="I20" s="52">
        <v>0</v>
      </c>
      <c r="J20" s="52">
        <v>0</v>
      </c>
      <c r="K20" s="4"/>
      <c r="L20" s="4"/>
      <c r="M20" s="4"/>
      <c r="N20" s="4"/>
      <c r="O20" s="51"/>
      <c r="P20" s="5"/>
    </row>
    <row r="21" spans="1:16" ht="16.5" thickBot="1">
      <c r="A21" s="5"/>
      <c r="B21" s="67"/>
      <c r="C21" s="68" t="s">
        <v>9</v>
      </c>
      <c r="D21" s="69">
        <f>SUM(D6:D20)</f>
        <v>0</v>
      </c>
      <c r="E21" s="62">
        <f>SUM(E6:E20)</f>
        <v>0</v>
      </c>
      <c r="F21" s="63">
        <f>SUM(F6:F20)/100</f>
        <v>0</v>
      </c>
      <c r="G21" s="69">
        <f>SUM(G6:G20)+INT(SUM(H6:H20)/16)</f>
        <v>0</v>
      </c>
      <c r="H21" s="61">
        <f>(SUM(H17:H20)/16-INT(SUM(H17:H20)/16))*16</f>
        <v>0</v>
      </c>
      <c r="I21" s="62" t="s">
        <v>1</v>
      </c>
      <c r="J21" s="63" t="s">
        <v>1</v>
      </c>
      <c r="K21" s="69" t="s">
        <v>1</v>
      </c>
      <c r="L21" s="61" t="s">
        <v>1</v>
      </c>
      <c r="M21" s="69"/>
      <c r="N21" s="69">
        <f>SUM(N6:N20)</f>
        <v>0</v>
      </c>
      <c r="O21" s="61">
        <f>SUM(O6:O20)</f>
        <v>0</v>
      </c>
      <c r="P21" s="5"/>
    </row>
    <row r="22" spans="1:16" ht="12.75">
      <c r="A22" s="5"/>
      <c r="B22" s="24"/>
      <c r="C22" s="25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42"/>
      <c r="P22" s="5"/>
    </row>
    <row r="23" spans="1:16" ht="12.75">
      <c r="A23" s="5"/>
      <c r="B23" s="26"/>
      <c r="C23" s="225" t="s">
        <v>10</v>
      </c>
      <c r="D23" s="226"/>
      <c r="E23" s="37"/>
      <c r="F23" s="37"/>
      <c r="G23" s="33"/>
      <c r="H23" s="33"/>
      <c r="I23" s="33"/>
      <c r="J23" s="33"/>
      <c r="K23" s="33"/>
      <c r="L23" s="33"/>
      <c r="M23" s="33"/>
      <c r="N23" s="33"/>
      <c r="O23" s="43"/>
      <c r="P23" s="5"/>
    </row>
    <row r="24" spans="1:16" ht="12.75">
      <c r="A24" s="5"/>
      <c r="B24" s="26"/>
      <c r="C24" s="27" t="s">
        <v>11</v>
      </c>
      <c r="D24" s="44">
        <f>SUM(D6:D20)</f>
        <v>0</v>
      </c>
      <c r="E24" s="44"/>
      <c r="F24" s="44"/>
      <c r="G24" s="33"/>
      <c r="H24" s="34"/>
      <c r="I24" s="37"/>
      <c r="J24" s="33"/>
      <c r="K24" s="33"/>
      <c r="L24" s="33"/>
      <c r="M24" s="33"/>
      <c r="N24" s="33"/>
      <c r="O24" s="43"/>
      <c r="P24" s="5"/>
    </row>
    <row r="25" spans="1:16" ht="12.75">
      <c r="A25" s="5"/>
      <c r="B25" s="26"/>
      <c r="C25" s="27" t="s">
        <v>12</v>
      </c>
      <c r="D25" s="44">
        <v>0</v>
      </c>
      <c r="E25" s="44"/>
      <c r="F25" s="44"/>
      <c r="G25" s="33"/>
      <c r="H25" s="34"/>
      <c r="I25" s="37"/>
      <c r="J25" s="33"/>
      <c r="K25" s="33"/>
      <c r="L25" s="33"/>
      <c r="M25" s="33"/>
      <c r="N25" s="33"/>
      <c r="O25" s="43"/>
      <c r="P25" s="5"/>
    </row>
    <row r="26" spans="1:16" ht="12.75">
      <c r="A26" s="5"/>
      <c r="B26" s="26"/>
      <c r="C26" s="28" t="s">
        <v>2</v>
      </c>
      <c r="D26" s="236" t="s">
        <v>1</v>
      </c>
      <c r="E26" s="236"/>
      <c r="F26" s="236"/>
      <c r="G26" s="236"/>
      <c r="H26" s="236"/>
      <c r="I26" s="236"/>
      <c r="J26" s="236"/>
      <c r="K26" s="33"/>
      <c r="L26" s="33"/>
      <c r="M26" s="33"/>
      <c r="N26" s="33"/>
      <c r="O26" s="43"/>
      <c r="P26" s="5"/>
    </row>
    <row r="27" spans="1:16" ht="13.5" thickBot="1">
      <c r="A27" s="5"/>
      <c r="B27" s="9"/>
      <c r="C27" s="1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41"/>
      <c r="P27" s="5"/>
    </row>
    <row r="28" spans="1:16" ht="12.75">
      <c r="A28" s="5"/>
      <c r="P28" s="5"/>
    </row>
  </sheetData>
  <sheetProtection/>
  <mergeCells count="6">
    <mergeCell ref="C23:D23"/>
    <mergeCell ref="D26:J26"/>
    <mergeCell ref="K4:M4"/>
    <mergeCell ref="G4:H4"/>
    <mergeCell ref="I4:J4"/>
    <mergeCell ref="E4:F4"/>
  </mergeCells>
  <printOptions horizontalCentered="1"/>
  <pageMargins left="0.45" right="0.75" top="1.08" bottom="0.25" header="0" footer="0"/>
  <pageSetup fitToHeight="1" fitToWidth="1" horizontalDpi="300" verticalDpi="300" orientation="portrait" r:id="rId1"/>
  <headerFooter alignWithMargins="0">
    <oddFooter>&amp;L&amp;D - &amp;T
&amp;F - &amp;A</oddFooter>
  </headerFooter>
  <ignoredErrors>
    <ignoredError sqref="G6:H19 K6:L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bassman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belevender</dc:creator>
  <cp:keywords/>
  <dc:description/>
  <cp:lastModifiedBy>Dave</cp:lastModifiedBy>
  <cp:lastPrinted>2011-09-26T14:14:47Z</cp:lastPrinted>
  <dcterms:created xsi:type="dcterms:W3CDTF">2004-04-28T00:55:59Z</dcterms:created>
  <dcterms:modified xsi:type="dcterms:W3CDTF">2011-09-26T14:22:28Z</dcterms:modified>
  <cp:category/>
  <cp:version/>
  <cp:contentType/>
  <cp:contentStatus/>
</cp:coreProperties>
</file>